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4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'Лист1'!$A$1:$G$2369</definedName>
    <definedName name="_xlnm.Print_Area" localSheetId="0">'Лист1'!$B$1:$G$2404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B549" authorId="0">
      <text>
        <r>
          <rPr>
            <sz val="8"/>
            <color indexed="8"/>
            <rFont val="Times New Roman"/>
            <family val="1"/>
          </rPr>
          <t xml:space="preserve">Передняя верхняя часть корпуса, задняя крышка АКБ, верхняя часть с кнопкой включения, стекло на фотокамеру
</t>
        </r>
      </text>
    </comment>
    <comment ref="B551" authorId="0">
      <text>
        <r>
          <rPr>
            <sz val="8"/>
            <color indexed="8"/>
            <rFont val="Times New Roman"/>
            <family val="1"/>
          </rPr>
          <t xml:space="preserve">Передняя верхняя часть корпуса, задняя крышка АКБ, верхняя часть с кнопкой включения, стекло на фотокамеру
</t>
        </r>
      </text>
    </comment>
    <comment ref="B550" authorId="0">
      <text>
        <r>
          <rPr>
            <sz val="8"/>
            <color indexed="8"/>
            <rFont val="Times New Roman"/>
            <family val="1"/>
          </rPr>
          <t xml:space="preserve">Передняя верхняя часть корпуса, задняя крышка АКБ, верхняя часть с кнопкой включения, стекло на фотокамеру
</t>
        </r>
      </text>
    </comment>
  </commentList>
</comments>
</file>

<file path=xl/sharedStrings.xml><?xml version="1.0" encoding="utf-8"?>
<sst xmlns="http://schemas.openxmlformats.org/spreadsheetml/2006/main" count="6399" uniqueCount="4811">
  <si>
    <t>SonyEricsson K300/K750/K700</t>
  </si>
  <si>
    <t>00007688</t>
  </si>
  <si>
    <t>00007690</t>
  </si>
  <si>
    <t xml:space="preserve">MMC IC </t>
  </si>
  <si>
    <t>Nokia 5300 big</t>
  </si>
  <si>
    <t>00007691</t>
  </si>
  <si>
    <t>Nokia 6120</t>
  </si>
  <si>
    <t>00005677</t>
  </si>
  <si>
    <t>CPU Motorola V60/V66/T720</t>
  </si>
  <si>
    <t>29803VH</t>
  </si>
  <si>
    <t>00008158</t>
  </si>
  <si>
    <t>CPU Nokia3250/5200/5300/6131/6133/6233/6270/6300/7370</t>
  </si>
  <si>
    <t>00003048</t>
  </si>
  <si>
    <t>CPU Panasonic GD55</t>
  </si>
  <si>
    <t>AD6522N</t>
  </si>
  <si>
    <t>IC Recciver LG1500/5200</t>
  </si>
  <si>
    <t>CX74017 ОРИГИНАЛ</t>
  </si>
  <si>
    <t>00006522</t>
  </si>
  <si>
    <t>Винты SonyEricsson Z520</t>
  </si>
  <si>
    <t>00006523</t>
  </si>
  <si>
    <t>Винты SonyEricsson Z530</t>
  </si>
  <si>
    <t>Джойстик ОРИГИНАЛ</t>
  </si>
  <si>
    <t>Подложка клавиатуры SonyEricsson Z770</t>
  </si>
  <si>
    <t xml:space="preserve">Джойстик Nokia E50 </t>
  </si>
  <si>
    <t>механизм, ОРИГИНАЛ Nokia</t>
  </si>
  <si>
    <t>00008587</t>
  </si>
  <si>
    <t>CPU MT6223PA</t>
  </si>
  <si>
    <t>Подложка клавиатуры SonyEricsson W770</t>
  </si>
  <si>
    <t>Стекло корпуса Nokia 8800 SIROCCO EDITION</t>
  </si>
  <si>
    <t>00007991</t>
  </si>
  <si>
    <t>00007232</t>
  </si>
  <si>
    <t>Тачскрин Samsung i710</t>
  </si>
  <si>
    <t>00008784</t>
  </si>
  <si>
    <t>межплатный в сборе с вибромотором и камерой ОРИГИНАЛ</t>
  </si>
  <si>
    <t xml:space="preserve">с подложкой функциональной клавиатуры и камерой ОРИГИНАЛ </t>
  </si>
  <si>
    <t>00007722</t>
  </si>
  <si>
    <t>Шлейф Nokia 6210s/6210</t>
  </si>
  <si>
    <t>00007147</t>
  </si>
  <si>
    <t>Шлейф Nokia 6267</t>
  </si>
  <si>
    <t>ОРИГИНАЛ с компонентом жгутовый</t>
  </si>
  <si>
    <t>power supply IC 4376533</t>
  </si>
  <si>
    <t>00007877</t>
  </si>
  <si>
    <t>Оригинальный корпус Nokia 2630 серебро</t>
  </si>
  <si>
    <t>00000375</t>
  </si>
  <si>
    <t>Антенна штатная Motorola CD930/M3788</t>
  </si>
  <si>
    <t xml:space="preserve">ОРИГИНАЛ </t>
  </si>
  <si>
    <t>Шлейф SKY IM-5100/5400/Kyocera SE47 (CDMA)</t>
  </si>
  <si>
    <t>Антенна внутренняя Alcatel OT311</t>
  </si>
  <si>
    <t>00001397</t>
  </si>
  <si>
    <t>Антенна внутренняя Alcatel OT320</t>
  </si>
  <si>
    <t>00000356</t>
  </si>
  <si>
    <t>00008245</t>
  </si>
  <si>
    <t>00003216</t>
  </si>
  <si>
    <t>00003033</t>
  </si>
  <si>
    <t>Шлейф LG 7070</t>
  </si>
  <si>
    <t>00003668</t>
  </si>
  <si>
    <t>00006537</t>
  </si>
  <si>
    <t>00007962</t>
  </si>
  <si>
    <t>Подложка клавиатуры SonyEricsson W950</t>
  </si>
  <si>
    <t>Оригинальный корпус Samsung X650 черный</t>
  </si>
  <si>
    <t>00008454</t>
  </si>
  <si>
    <t>Микрофон Nokia 5610/6500sl/8600/N81</t>
  </si>
  <si>
    <t>00002333</t>
  </si>
  <si>
    <t xml:space="preserve">цветной, ОРИГИНАЛ Samsung </t>
  </si>
  <si>
    <t>00006098</t>
  </si>
  <si>
    <t>Дисплей SonyEricsson K530i/W660i</t>
  </si>
  <si>
    <t>00005532</t>
  </si>
  <si>
    <t>Нижний разъем LG B2250</t>
  </si>
  <si>
    <t>00007190</t>
  </si>
  <si>
    <t>Дисплей Samsung C250</t>
  </si>
  <si>
    <t>00004880</t>
  </si>
  <si>
    <t>Динамик Samsung D600</t>
  </si>
  <si>
    <t>00006153</t>
  </si>
  <si>
    <t>00004636</t>
  </si>
  <si>
    <t>Оригинальный корпус Panasonic X300</t>
  </si>
  <si>
    <t>00004893</t>
  </si>
  <si>
    <t>Оригинальный корпус Samsung D800</t>
  </si>
  <si>
    <t>00006081</t>
  </si>
  <si>
    <t>Оригинальный корпус Samsung D830</t>
  </si>
  <si>
    <t>00004234</t>
  </si>
  <si>
    <t>Звонок Motorola C650</t>
  </si>
  <si>
    <t>00005036</t>
  </si>
  <si>
    <t>Дисплей Nokia 3110c/3500/3900/7070</t>
  </si>
  <si>
    <t>Средняя часть корпуса Nokia 8210</t>
  </si>
  <si>
    <t>Логотип Nokia 8910</t>
  </si>
  <si>
    <t>Стилусы</t>
  </si>
  <si>
    <t>Стилус Nokia 5800</t>
  </si>
  <si>
    <t>00007932</t>
  </si>
  <si>
    <t>Нижний разъем SonyEricsson Z600</t>
  </si>
  <si>
    <t>00006146</t>
  </si>
  <si>
    <t>Нижний разъем SonyEricsson Z610i/W900/K610/W660i</t>
  </si>
  <si>
    <t>Микрофон Nokia 6100</t>
  </si>
  <si>
    <t>00005851</t>
  </si>
  <si>
    <t>00005852</t>
  </si>
  <si>
    <t>Микрофон Nokia 6111/5500/6125/6234/7390</t>
  </si>
  <si>
    <t>Шлейф Samsung J770/F268</t>
  </si>
  <si>
    <t>00007139</t>
  </si>
  <si>
    <t>Шлейф Samsung J800</t>
  </si>
  <si>
    <t>Шлейф Samsung С3110</t>
  </si>
  <si>
    <t>00003373</t>
  </si>
  <si>
    <t>Звонок Nokia 1100/3300/3310/3410/3610/8210/8250/8310</t>
  </si>
  <si>
    <t>00003371</t>
  </si>
  <si>
    <t>Усилитель мощности PF08127B</t>
  </si>
  <si>
    <t>00008787</t>
  </si>
  <si>
    <t>Panasonic X70</t>
  </si>
  <si>
    <t>00002220</t>
  </si>
  <si>
    <t>00005371</t>
  </si>
  <si>
    <t>Дисплей Samsung E730 внешний</t>
  </si>
  <si>
    <t>ОРИГИНАЛ Samsung</t>
  </si>
  <si>
    <t>00006571</t>
  </si>
  <si>
    <t>Дисплей Samsung F500</t>
  </si>
  <si>
    <t>00002635</t>
  </si>
  <si>
    <t>Звонок Motorola E365/Panasonic G60</t>
  </si>
  <si>
    <t>Средняя часть Nokia 6300</t>
  </si>
  <si>
    <t>00008689</t>
  </si>
  <si>
    <t>00008691</t>
  </si>
  <si>
    <t>00007145</t>
  </si>
  <si>
    <t>на флип</t>
  </si>
  <si>
    <t>00007143</t>
  </si>
  <si>
    <t>00008259</t>
  </si>
  <si>
    <t>Шлейф Samsung F490</t>
  </si>
  <si>
    <t>00007788</t>
  </si>
  <si>
    <t>00000161</t>
  </si>
  <si>
    <t>CPU Samsung S100/E400/V200</t>
  </si>
  <si>
    <t>00000475</t>
  </si>
  <si>
    <t>00007805</t>
  </si>
  <si>
    <t>4380206, Микросхема AHNESU204A, TFBGA144</t>
  </si>
  <si>
    <t>00003432</t>
  </si>
  <si>
    <t>Дисплей Panasonic X300</t>
  </si>
  <si>
    <t>00003240</t>
  </si>
  <si>
    <t>Дисплей Pantech G200</t>
  </si>
  <si>
    <t>2 дисплея, ОРИГИНАЛ Pantech</t>
  </si>
  <si>
    <t>00002994</t>
  </si>
  <si>
    <t>Дисплей Pantech G300</t>
  </si>
  <si>
    <t>00004135</t>
  </si>
  <si>
    <t>Оригинальный корпус BenqSiemens S88</t>
  </si>
  <si>
    <t>00005508</t>
  </si>
  <si>
    <t>Оригинальный корпус Motorola С261</t>
  </si>
  <si>
    <t>00004644</t>
  </si>
  <si>
    <t>00001441</t>
  </si>
  <si>
    <t>Клавиатура SonyEricsson T200</t>
  </si>
  <si>
    <t>Клавиатура Siemens SL55</t>
  </si>
  <si>
    <t>00003569</t>
  </si>
  <si>
    <t>Клавиатура Siemens SL65</t>
  </si>
  <si>
    <t>00004712</t>
  </si>
  <si>
    <t>00007511</t>
  </si>
  <si>
    <t>00007992</t>
  </si>
  <si>
    <t>Оригинальный корпус Samsung E840 черный</t>
  </si>
  <si>
    <t>4346319 контоллер питания LM3671LX-1,8V</t>
  </si>
  <si>
    <t>Nokia 5200/5300/5500/6125</t>
  </si>
  <si>
    <t>Стекло корпуса Nokia N93 внешнее</t>
  </si>
  <si>
    <t>Части корпуса Nokia 6210 Navigator серый, Original</t>
  </si>
  <si>
    <t>полифонический, с антенной ОРИГИНАЛ Nokia</t>
  </si>
  <si>
    <t>Задняя крышка Nokia N95 8Gb черная Original</t>
  </si>
  <si>
    <t>00007394</t>
  </si>
  <si>
    <t>Оригинальный корпус Samsung U100 синий</t>
  </si>
  <si>
    <t>00008201</t>
  </si>
  <si>
    <t>Nokia 6600 big (за работу карты памяти)</t>
  </si>
  <si>
    <t>00005124</t>
  </si>
  <si>
    <t>Дисплей Nokia 6101внешний/6103/6170/7270</t>
  </si>
  <si>
    <t>00003809</t>
  </si>
  <si>
    <t>Дисплей Siemens C62/SonyEricsson J300</t>
  </si>
  <si>
    <t>00002589</t>
  </si>
  <si>
    <t>Дисплей Siemens C65</t>
  </si>
  <si>
    <t>00009298</t>
  </si>
  <si>
    <t>подсветки и боковых кнопок ОРИГИНАЛ</t>
  </si>
  <si>
    <t>00009299</t>
  </si>
  <si>
    <t>с подложкой и разъемом на камеру ОРИГИНАЛ</t>
  </si>
  <si>
    <t>00007531</t>
  </si>
  <si>
    <t>на плату ОРИГИНАЛ</t>
  </si>
  <si>
    <t>00000471</t>
  </si>
  <si>
    <t>Кнопка включения Nokia 3210</t>
  </si>
  <si>
    <t>Джойстик Nokia 3250/N73/N90</t>
  </si>
  <si>
    <t>Flash Nokia 1600/1110/2310/1112</t>
  </si>
  <si>
    <t>W36WOR32</t>
  </si>
  <si>
    <t>00008607</t>
  </si>
  <si>
    <t>Звонок Samsung E250</t>
  </si>
  <si>
    <t>00007643</t>
  </si>
  <si>
    <t>Звонок Samsung E390</t>
  </si>
  <si>
    <t>00005459</t>
  </si>
  <si>
    <t>00007528</t>
  </si>
  <si>
    <t>Дисплей Samsung L770</t>
  </si>
  <si>
    <t>00008084</t>
  </si>
  <si>
    <t>Дисплей Samsung M310</t>
  </si>
  <si>
    <t>00005027</t>
  </si>
  <si>
    <t>Дисплей Samsung A800 внешний</t>
  </si>
  <si>
    <t>Шлейф Samsung L600</t>
  </si>
  <si>
    <t>00006555</t>
  </si>
  <si>
    <t>Под клавиатурный</t>
  </si>
  <si>
    <t>00008283</t>
  </si>
  <si>
    <t>Шлейф Samsung L760/L768/L760V</t>
  </si>
  <si>
    <t>межплатный ОРИГИНАЛ</t>
  </si>
  <si>
    <t>00003528</t>
  </si>
  <si>
    <t>Микрофон LGKG800/KE970</t>
  </si>
  <si>
    <t>00003025</t>
  </si>
  <si>
    <t>Дисплей Samsung E800/E820</t>
  </si>
  <si>
    <t>00006399</t>
  </si>
  <si>
    <t>Дисплей Samsung E810</t>
  </si>
  <si>
    <t>00007679</t>
  </si>
  <si>
    <t>SimCard IC Nokia</t>
  </si>
  <si>
    <t>Шлейф Nokia 6270</t>
  </si>
  <si>
    <t>00005447</t>
  </si>
  <si>
    <t>00004839</t>
  </si>
  <si>
    <t>Шлейф Nokia 6280</t>
  </si>
  <si>
    <t>00007210</t>
  </si>
  <si>
    <t>Шлейф Nokia 6500C</t>
  </si>
  <si>
    <t>00005132</t>
  </si>
  <si>
    <t>Дисплей SonyEricsson K610i</t>
  </si>
  <si>
    <t>00004044</t>
  </si>
  <si>
    <t>Винты Samsung A800</t>
  </si>
  <si>
    <t>00005311</t>
  </si>
  <si>
    <t>00004344</t>
  </si>
  <si>
    <t>Поворотная пружина Pantech G500</t>
  </si>
  <si>
    <t>00004351</t>
  </si>
  <si>
    <t>Стекло корпуса SonyEricsson W380</t>
  </si>
  <si>
    <t>00005002</t>
  </si>
  <si>
    <t>Camera IC Nokia 6111/8800</t>
  </si>
  <si>
    <t>00008167</t>
  </si>
  <si>
    <t>00006495</t>
  </si>
  <si>
    <t>Шлейф Samsung F500</t>
  </si>
  <si>
    <t>00008708</t>
  </si>
  <si>
    <t>Шлейф Samsung S3030</t>
  </si>
  <si>
    <t>00005896</t>
  </si>
  <si>
    <t>00004687</t>
  </si>
  <si>
    <t>Дисплей Nokia 1600/2310/6125внеш/N71внеш</t>
  </si>
  <si>
    <t xml:space="preserve">цветной </t>
  </si>
  <si>
    <t>00007999</t>
  </si>
  <si>
    <t>Дисплей Nokia 1650</t>
  </si>
  <si>
    <t>(см фото в каталоге на сайте)</t>
  </si>
  <si>
    <t>00003532</t>
  </si>
  <si>
    <t>Шлейф Samsung E900 Phantom</t>
  </si>
  <si>
    <t>00004908</t>
  </si>
  <si>
    <t>Дисплей Nokia E65/5700/6600s</t>
  </si>
  <si>
    <t>цветной, в рамке, ОРИГИНАЛ</t>
  </si>
  <si>
    <t>Camera IC Nokia 6300 multimedia</t>
  </si>
  <si>
    <t>00008168</t>
  </si>
  <si>
    <t>Camera IC Nokia N73/N80/N95</t>
  </si>
  <si>
    <t>00008169</t>
  </si>
  <si>
    <t>Camera IC Nokia N95 multimedia</t>
  </si>
  <si>
    <t>00007684</t>
  </si>
  <si>
    <t>Charger IC Motorola</t>
  </si>
  <si>
    <t>V3</t>
  </si>
  <si>
    <t>Антенна штатная Mitsubishi Trium Mars</t>
  </si>
  <si>
    <t>Винты Motorola V3 RAZR</t>
  </si>
  <si>
    <t>Шлейф Samsung S8300</t>
  </si>
  <si>
    <t>Шлейф Samsung Z720</t>
  </si>
  <si>
    <t>00008734</t>
  </si>
  <si>
    <t>Оригинальный корпус Samsung E370</t>
  </si>
  <si>
    <t>00000169</t>
  </si>
  <si>
    <t>00005588</t>
  </si>
  <si>
    <t>00008423</t>
  </si>
  <si>
    <t>00004871</t>
  </si>
  <si>
    <t>Дисплей SonyEricsson K510</t>
  </si>
  <si>
    <t xml:space="preserve">сенсорное стекло со шлейфом </t>
  </si>
  <si>
    <t>00003380</t>
  </si>
  <si>
    <t>Шлейф LG T5100</t>
  </si>
  <si>
    <t>00006100</t>
  </si>
  <si>
    <t>Шлейф LG S5200</t>
  </si>
  <si>
    <t>Дата:</t>
  </si>
  <si>
    <t>Антенна штатная Ericsson 768/788/T10/T18</t>
  </si>
  <si>
    <t>00000652</t>
  </si>
  <si>
    <t>Антенна штатная Ericsson 868/888</t>
  </si>
  <si>
    <t>00000370</t>
  </si>
  <si>
    <t>Антенна штатная Ericsson A1018</t>
  </si>
  <si>
    <t>00000368</t>
  </si>
  <si>
    <t>00006379</t>
  </si>
  <si>
    <t>Кнопка включения Nokia 6680/6681</t>
  </si>
  <si>
    <t>00002216</t>
  </si>
  <si>
    <t>Части корпуса Nokia 5320s красный, Original</t>
  </si>
  <si>
    <t>00008783</t>
  </si>
  <si>
    <t>Шлейф Nokia 1606</t>
  </si>
  <si>
    <t>00008786</t>
  </si>
  <si>
    <t>Шлейф Nokia 7510</t>
  </si>
  <si>
    <t>00008788</t>
  </si>
  <si>
    <t>для аудиоразъема</t>
  </si>
  <si>
    <t>00002324</t>
  </si>
  <si>
    <t>00002644</t>
  </si>
  <si>
    <t>Шлейф Samsung G400</t>
  </si>
  <si>
    <t>00006404</t>
  </si>
  <si>
    <t>Шлейф Samsung G600</t>
  </si>
  <si>
    <t>с коннектором ОРИГИНАЛ Samsung</t>
  </si>
  <si>
    <t>00006468</t>
  </si>
  <si>
    <t>00005486</t>
  </si>
  <si>
    <t>Поворотная пружина Nokia 8910</t>
  </si>
  <si>
    <t>Средняя часть Nokia 5200</t>
  </si>
  <si>
    <t>Динамик Samsung U600</t>
  </si>
  <si>
    <t>00006584</t>
  </si>
  <si>
    <t>Динамик Samsung U700</t>
  </si>
  <si>
    <t>00007624</t>
  </si>
  <si>
    <t>Динамик Samsung U900</t>
  </si>
  <si>
    <t>00005770</t>
  </si>
  <si>
    <t>Дисплей FLY SL500m</t>
  </si>
  <si>
    <t>Дисплей Nokia N76внутр/N81/N93i</t>
  </si>
  <si>
    <t>00007536</t>
  </si>
  <si>
    <t>00006645</t>
  </si>
  <si>
    <t>00008605</t>
  </si>
  <si>
    <t>Flash Nokia 1200</t>
  </si>
  <si>
    <t>W36WOR60</t>
  </si>
  <si>
    <t>00008606</t>
  </si>
  <si>
    <t>00005624</t>
  </si>
  <si>
    <t>00005115</t>
  </si>
  <si>
    <t>Шлейф Samsung D840</t>
  </si>
  <si>
    <t>00008142</t>
  </si>
  <si>
    <t>LCD IC Nokia N73/N80/N93</t>
  </si>
  <si>
    <t>Клавиатура Motorola V150</t>
  </si>
  <si>
    <t>00000433</t>
  </si>
  <si>
    <t>Клавиатура Motorola V3688/V3690/V50</t>
  </si>
  <si>
    <t>00004594</t>
  </si>
  <si>
    <t>Клавиатура Nokia 2300</t>
  </si>
  <si>
    <t>Оригинальный корпус Nokia 2650 передняя + задняя часть черный</t>
  </si>
  <si>
    <t>00004441</t>
  </si>
  <si>
    <t>00005137</t>
  </si>
  <si>
    <t>00006901</t>
  </si>
  <si>
    <t>Подложка клавиатуры SonyEricsson W850 нижняя</t>
  </si>
  <si>
    <t>00006900</t>
  </si>
  <si>
    <t>Антенна штатная Philips 636</t>
  </si>
  <si>
    <t>00006564</t>
  </si>
  <si>
    <t>Джойстик Nokia 5700</t>
  </si>
  <si>
    <t>00003628</t>
  </si>
  <si>
    <t>00008833</t>
  </si>
  <si>
    <t>Нижний разъем Nokia N97/v8</t>
  </si>
  <si>
    <t>00008276</t>
  </si>
  <si>
    <t>Кнопка включения Nokia 3250</t>
  </si>
  <si>
    <t>00004918</t>
  </si>
  <si>
    <t>CPU Siemens C55 ОРИГИНАЛ</t>
  </si>
  <si>
    <t>Динамик Samsung D900/D900i</t>
  </si>
  <si>
    <t>00008489</t>
  </si>
  <si>
    <t>на клавиатуру</t>
  </si>
  <si>
    <t>00008077</t>
  </si>
  <si>
    <t>Шлейф Nokia E65</t>
  </si>
  <si>
    <t>на сим карту (с держателем сим карты)</t>
  </si>
  <si>
    <t>00006370</t>
  </si>
  <si>
    <t>00004991</t>
  </si>
  <si>
    <t>Стекло корпуса Samsung D800</t>
  </si>
  <si>
    <t>00003670</t>
  </si>
  <si>
    <t>Шлейф Philips Fisio 330</t>
  </si>
  <si>
    <t>00002199</t>
  </si>
  <si>
    <t>Шлейф Philips Fisio 630</t>
  </si>
  <si>
    <t>Шлейф Philips Fisio 655</t>
  </si>
  <si>
    <t>00005136</t>
  </si>
  <si>
    <t>00004968</t>
  </si>
  <si>
    <t>Шлейф Philips Fisio 659</t>
  </si>
  <si>
    <t>00005861</t>
  </si>
  <si>
    <t>Шлейф Philips Fisio 660/9@9i</t>
  </si>
  <si>
    <t>00003222</t>
  </si>
  <si>
    <t>Шлейф Nokia 6500 Slide</t>
  </si>
  <si>
    <t>00000534</t>
  </si>
  <si>
    <t>Антенна штатная Bosch 909</t>
  </si>
  <si>
    <t>00000082</t>
  </si>
  <si>
    <t>00004593</t>
  </si>
  <si>
    <t>00003179</t>
  </si>
  <si>
    <t>Антенна штатная Pantech GI100</t>
  </si>
  <si>
    <t>00004020</t>
  </si>
  <si>
    <t>00007751</t>
  </si>
  <si>
    <t>Тачскрин Samsung F490</t>
  </si>
  <si>
    <t xml:space="preserve">черный  </t>
  </si>
  <si>
    <t>00007753</t>
  </si>
  <si>
    <t>00008090</t>
  </si>
  <si>
    <t>00008945</t>
  </si>
  <si>
    <t>Тачскрин Nokia X6</t>
  </si>
  <si>
    <t>00009193</t>
  </si>
  <si>
    <t>00006361</t>
  </si>
  <si>
    <t>00009192</t>
  </si>
  <si>
    <t>Стекло корпуса Nokia 3250 розовое</t>
  </si>
  <si>
    <t>00009190</t>
  </si>
  <si>
    <t xml:space="preserve">красный  </t>
  </si>
  <si>
    <t>00006307</t>
  </si>
  <si>
    <t>Шлейф Samsung D900</t>
  </si>
  <si>
    <t>00005824</t>
  </si>
  <si>
    <t>версия с коннектором</t>
  </si>
  <si>
    <t>00005116</t>
  </si>
  <si>
    <t>с вибромотором и коннектором</t>
  </si>
  <si>
    <t>Дисплей SonyEricsson Z550</t>
  </si>
  <si>
    <t>00003662</t>
  </si>
  <si>
    <t>00003047</t>
  </si>
  <si>
    <t>CPU Panasonic GD87</t>
  </si>
  <si>
    <t>D751774</t>
  </si>
  <si>
    <t>00003195</t>
  </si>
  <si>
    <t>00001399</t>
  </si>
  <si>
    <t>00005795</t>
  </si>
  <si>
    <t>00003902</t>
  </si>
  <si>
    <t>Микрофон SonyEricsson K700</t>
  </si>
  <si>
    <t>00007665</t>
  </si>
  <si>
    <t>Микрофон SonyEricsson K850</t>
  </si>
  <si>
    <t>00005694</t>
  </si>
  <si>
    <t>Дисплей Samsung C300B</t>
  </si>
  <si>
    <t xml:space="preserve"> несовместим с C300   ОРИГИНАЛ</t>
  </si>
  <si>
    <t>00008895</t>
  </si>
  <si>
    <t>Подложка клавиатуры SonyEricsson W760</t>
  </si>
  <si>
    <t>00007948</t>
  </si>
  <si>
    <t>00005048</t>
  </si>
  <si>
    <t>Подложка клавиатуры SonyEricsson W810</t>
  </si>
  <si>
    <t>00004896</t>
  </si>
  <si>
    <t>00007379</t>
  </si>
  <si>
    <t>M5</t>
  </si>
  <si>
    <t>00007380</t>
  </si>
  <si>
    <t>Q18T</t>
  </si>
  <si>
    <t>00007381</t>
  </si>
  <si>
    <t>HS998 ZZ</t>
  </si>
  <si>
    <t>00007383</t>
  </si>
  <si>
    <t>QS-610</t>
  </si>
  <si>
    <t>00007384</t>
  </si>
  <si>
    <t>YP 0717</t>
  </si>
  <si>
    <t>00007955</t>
  </si>
  <si>
    <t>HY188</t>
  </si>
  <si>
    <t>00007960</t>
  </si>
  <si>
    <t>M260</t>
  </si>
  <si>
    <t>00007961</t>
  </si>
  <si>
    <t>W1898</t>
  </si>
  <si>
    <t>00008687</t>
  </si>
  <si>
    <t>00005870</t>
  </si>
  <si>
    <t>c коннекторами</t>
  </si>
  <si>
    <t>00005457</t>
  </si>
  <si>
    <t>Шлейф Samsung D900i (несовместим с D900)</t>
  </si>
  <si>
    <t>00005731</t>
  </si>
  <si>
    <t>00008258</t>
  </si>
  <si>
    <t>Шлейф Samsung D980</t>
  </si>
  <si>
    <t>ОРИГИНАЛ шлейф кнопок громкости</t>
  </si>
  <si>
    <t>00006547</t>
  </si>
  <si>
    <t>Шлейф Samsung E210</t>
  </si>
  <si>
    <t>00005998</t>
  </si>
  <si>
    <t>с коннекторами</t>
  </si>
  <si>
    <t>00000053</t>
  </si>
  <si>
    <t>Дисплей SonyEricsson W760i</t>
  </si>
  <si>
    <t>00002952</t>
  </si>
  <si>
    <t>00005883</t>
  </si>
  <si>
    <t>Шлейф Samsung U700</t>
  </si>
  <si>
    <t>с коннектором ОРИГИНАЛ</t>
  </si>
  <si>
    <t>Дисплей Samsung E840</t>
  </si>
  <si>
    <t>00006918</t>
  </si>
  <si>
    <t>Звонок LG328</t>
  </si>
  <si>
    <t>00007647</t>
  </si>
  <si>
    <t>Шлейф SonyEricsson С905</t>
  </si>
  <si>
    <t>Нижний разъем SonyEricsson K750/K310/K510/K7910/K800/M600/W300/W550/W800/D750/Z530</t>
  </si>
  <si>
    <t>00007655</t>
  </si>
  <si>
    <t>Нижний разъем SonyEricsson K750/K310/K510/K790/K800</t>
  </si>
  <si>
    <t>00000752</t>
  </si>
  <si>
    <t>Микрофон SonyEricsson W880</t>
  </si>
  <si>
    <t>00007663</t>
  </si>
  <si>
    <t>Нижний разъем Motorola C168/W220</t>
  </si>
  <si>
    <t>Дисплей Nokia 6680/N70/N72</t>
  </si>
  <si>
    <t>00003885</t>
  </si>
  <si>
    <t>00006367</t>
  </si>
  <si>
    <t>Антенна штатная Pantech G500</t>
  </si>
  <si>
    <t>00003177</t>
  </si>
  <si>
    <t>Антенна штатная Pantech G600</t>
  </si>
  <si>
    <t>00003365</t>
  </si>
  <si>
    <t>Антенна штатная Pantech G670</t>
  </si>
  <si>
    <t>00003178</t>
  </si>
  <si>
    <t>00006104</t>
  </si>
  <si>
    <t>c джойстиком и подложкой клавиатуры</t>
  </si>
  <si>
    <t>00009415</t>
  </si>
  <si>
    <t>Средняя часть корпуса Nokia X6</t>
  </si>
  <si>
    <t>дисплейный с подложкой клавиатуры и боковых кнопок</t>
  </si>
  <si>
    <t>с подложкой кнопок громкости</t>
  </si>
  <si>
    <t>00007977</t>
  </si>
  <si>
    <t>Оригинальный корпус Nokia 1650 черный</t>
  </si>
  <si>
    <t>00007862</t>
  </si>
  <si>
    <t>Оригинальный корпус Nokia 3120 черный</t>
  </si>
  <si>
    <t>00008497</t>
  </si>
  <si>
    <t>Оригинальный корпус Nokia 3250 красный</t>
  </si>
  <si>
    <t>00005107</t>
  </si>
  <si>
    <t>Оригинальный корпус Nokia 3250 черный</t>
  </si>
  <si>
    <t>00007867</t>
  </si>
  <si>
    <t>Оригинальный корпус Nokia 5200 черный</t>
  </si>
  <si>
    <t>00007970</t>
  </si>
  <si>
    <t>Оригинальный корпус Nokia 5200 красный</t>
  </si>
  <si>
    <t>00008431</t>
  </si>
  <si>
    <t>Оригинальный корпус Nokia 5610 синий</t>
  </si>
  <si>
    <t>00008430</t>
  </si>
  <si>
    <t>Оригинальный корпус Nokia 5610 красный</t>
  </si>
  <si>
    <t>00006977</t>
  </si>
  <si>
    <t>Оригинальный корпус Nokia 5610 черный</t>
  </si>
  <si>
    <t>00005871</t>
  </si>
  <si>
    <t>Оригинальный корпус Nokia 5700 черный</t>
  </si>
  <si>
    <t>00008432</t>
  </si>
  <si>
    <t>Оригинальный корпус Nokia 5700 красный</t>
  </si>
  <si>
    <t>00008433</t>
  </si>
  <si>
    <t>Оригинальный корпус Nokia 5700 синий</t>
  </si>
  <si>
    <t>00005637</t>
  </si>
  <si>
    <t>Оригинальный корпус Nokia 6020 черный</t>
  </si>
  <si>
    <t>00004752</t>
  </si>
  <si>
    <t>Оригинальный корпус Nokia 6030 черный</t>
  </si>
  <si>
    <t>00004756</t>
  </si>
  <si>
    <t>Оригинальный корпус Nokia 6060 черный</t>
  </si>
  <si>
    <t>00005585</t>
  </si>
  <si>
    <t>00004754</t>
  </si>
  <si>
    <t>00005257</t>
  </si>
  <si>
    <t>Оригинальный корпус Nokia 6103 черный</t>
  </si>
  <si>
    <t>00004755</t>
  </si>
  <si>
    <t>Оригинальный корпус Nokia 6111 черный</t>
  </si>
  <si>
    <t>00004609</t>
  </si>
  <si>
    <t>Оригинальный корпус Nokia 6170</t>
  </si>
  <si>
    <t>00007984</t>
  </si>
  <si>
    <t>Оригинальный корпус Nokia 6220c серый</t>
  </si>
  <si>
    <t>00009378</t>
  </si>
  <si>
    <t>Оригинальный корпус Nokia 6230 серебро</t>
  </si>
  <si>
    <t>00006026</t>
  </si>
  <si>
    <t>Оригинальный корпус Nokia 6500 classic черный</t>
  </si>
  <si>
    <t>00004616</t>
  </si>
  <si>
    <t>Оригинальный корпус Nokia 6680 серебро</t>
  </si>
  <si>
    <t>00008634</t>
  </si>
  <si>
    <t>Оригинальный корпус Nokia 6730 белый</t>
  </si>
  <si>
    <t>00009381</t>
  </si>
  <si>
    <t>Оригинальный корпус Nokia 6730 черный</t>
  </si>
  <si>
    <t>00007987</t>
  </si>
  <si>
    <t>Оригинальный корпус Nokia 7210с черный</t>
  </si>
  <si>
    <t>00004619</t>
  </si>
  <si>
    <t>Оригинальный корпус Nokia 7260</t>
  </si>
  <si>
    <t>Оригинальный корпус Nokia 8800 Sirocco edition серебро</t>
  </si>
  <si>
    <t>00009385</t>
  </si>
  <si>
    <t>Оригинальный корпус Nokia 8800 Sapphire Arte серебро</t>
  </si>
  <si>
    <t>Оригинальный корпус Nokia N79 черный</t>
  </si>
  <si>
    <t>00004892</t>
  </si>
  <si>
    <t>Оригинальный корпус Nokia N80 черный</t>
  </si>
  <si>
    <t>00009386</t>
  </si>
  <si>
    <t>Оригинальный корпус Nokia N81 белый</t>
  </si>
  <si>
    <t>00006309</t>
  </si>
  <si>
    <t>Оригинальный корпус Nokia N81 8Гб черный</t>
  </si>
  <si>
    <t>00007944</t>
  </si>
  <si>
    <t>Оригинальный корпус Nokia N85 черный</t>
  </si>
  <si>
    <t>00007506</t>
  </si>
  <si>
    <t>Оригинальный корпус Nokia N95 purple</t>
  </si>
  <si>
    <t>00007894</t>
  </si>
  <si>
    <t>Оригинальный корпус Nokia N95 серый</t>
  </si>
  <si>
    <t>00006643</t>
  </si>
  <si>
    <t>Оригинальный корпус Nokia N96 черный</t>
  </si>
  <si>
    <t>00008442</t>
  </si>
  <si>
    <t>Оригинальный корпус Nokia N97 черный</t>
  </si>
  <si>
    <t>00009389</t>
  </si>
  <si>
    <t>Оригинальный корпус Nokia N97 mini черный</t>
  </si>
  <si>
    <t>00009390</t>
  </si>
  <si>
    <t>Оригинальный корпус Nokia N97 mini  белый</t>
  </si>
  <si>
    <t>00009391</t>
  </si>
  <si>
    <t>Оригинальный корпус Nokia X3 черный</t>
  </si>
  <si>
    <t>00009392</t>
  </si>
  <si>
    <t>Оригинальный корпус Nokia X6 черный</t>
  </si>
  <si>
    <t>00006028</t>
  </si>
  <si>
    <t>Оригинальный корпус Samsung C300</t>
  </si>
  <si>
    <t>00008445</t>
  </si>
  <si>
    <t>Оригинальный корпус Samsung D780 Duos</t>
  </si>
  <si>
    <t>00005587</t>
  </si>
  <si>
    <t>Оригинальный корпус Samsung D840 черный</t>
  </si>
  <si>
    <t>00006030</t>
  </si>
  <si>
    <t>Оригинальный корпус Samsung D900i черный</t>
  </si>
  <si>
    <t>00005631</t>
  </si>
  <si>
    <t>Оригинальный корпус Samsung E250 черный</t>
  </si>
  <si>
    <t>00006312</t>
  </si>
  <si>
    <t>Оригинальный корпус Samsung E950 кофе</t>
  </si>
  <si>
    <t>00009395</t>
  </si>
  <si>
    <t>Оригинальный корпус Samsung F250 синий</t>
  </si>
  <si>
    <t>Оригинальный корпус Samsung F480 кофе</t>
  </si>
  <si>
    <t>00007871</t>
  </si>
  <si>
    <t>Оригинальный корпус Samsung F490 черный</t>
  </si>
  <si>
    <t>00007931</t>
  </si>
  <si>
    <t>Оригинальный корпус Samsung G800 черный</t>
  </si>
  <si>
    <t>00009397</t>
  </si>
  <si>
    <t>Оригинальный корпус Samsung S3600 серебро</t>
  </si>
  <si>
    <t>00009399</t>
  </si>
  <si>
    <t>Оригинальный корпус Samsung S3600 фиолетовый</t>
  </si>
  <si>
    <t>00009400</t>
  </si>
  <si>
    <t>Оригинальный корпус Samsung S3600 золото</t>
  </si>
  <si>
    <t>00009402</t>
  </si>
  <si>
    <t>Оригинальный корпус Samsung S3650 розовый</t>
  </si>
  <si>
    <t>00009403</t>
  </si>
  <si>
    <t>Оригинальный корпус Samsung S3650 желтый</t>
  </si>
  <si>
    <t>00009404</t>
  </si>
  <si>
    <t>Оригинальный корпус Samsung S3650 белый</t>
  </si>
  <si>
    <t>00009408</t>
  </si>
  <si>
    <t>Оригинальный корпус Samsung S8000 черный</t>
  </si>
  <si>
    <t>00006980</t>
  </si>
  <si>
    <t>Оригинальный корпус Samsung J600 черный</t>
  </si>
  <si>
    <t>00008358</t>
  </si>
  <si>
    <t>Оригинальный корпус Samsung J700 синий</t>
  </si>
  <si>
    <t>00008452</t>
  </si>
  <si>
    <t>Оригинальный корпус Samsung U600 синий</t>
  </si>
  <si>
    <t>00004638</t>
  </si>
  <si>
    <t>Оригинальный корпус SonyEricsson K300</t>
  </si>
  <si>
    <t>00005518</t>
  </si>
  <si>
    <t>Оригинальный корпус SonyEricsson K510</t>
  </si>
  <si>
    <t>00006037</t>
  </si>
  <si>
    <t>Оригинальный корпус SonyEricsson K530 кофе</t>
  </si>
  <si>
    <t>00005873</t>
  </si>
  <si>
    <t>Оригинальный корпус SonyEricsson K550 черный</t>
  </si>
  <si>
    <t>00007897</t>
  </si>
  <si>
    <t>Оригинальный корпус SonyEricsson K750 серебро</t>
  </si>
  <si>
    <t>00006820</t>
  </si>
  <si>
    <t>Запчасти к сотовым телефонам в Сортавала в розницу (без стоимости ремонта).</t>
  </si>
  <si>
    <t>В</t>
  </si>
  <si>
    <t>Заказать запчасть можно через наш сайт в рубрике "задать вопрос" или по тел.: +79214695524</t>
  </si>
  <si>
    <t>Динамик Motorola V3/V3i/E6/Z3/Z6/E77/U6/W205</t>
  </si>
  <si>
    <t>00007621</t>
  </si>
  <si>
    <t>00006634</t>
  </si>
  <si>
    <t>Шлейф SonyEricsson W850 дисплейный</t>
  </si>
  <si>
    <t>Микрофон Siemens C35/S35/M35</t>
  </si>
  <si>
    <t>00001772</t>
  </si>
  <si>
    <t>00009211</t>
  </si>
  <si>
    <t>00001547</t>
  </si>
  <si>
    <t>00003027</t>
  </si>
  <si>
    <t>Дисплей Alcatel OT557/556</t>
  </si>
  <si>
    <t>00002745</t>
  </si>
  <si>
    <t>Дисплей Alcatel OT835</t>
  </si>
  <si>
    <t>00000300</t>
  </si>
  <si>
    <t>00007242</t>
  </si>
  <si>
    <t>Шлейф SonyEricsson W980</t>
  </si>
  <si>
    <t>00008675</t>
  </si>
  <si>
    <t>00007374</t>
  </si>
  <si>
    <t>v618</t>
  </si>
  <si>
    <t>Дисплей Nokia 6230</t>
  </si>
  <si>
    <t>00008076</t>
  </si>
  <si>
    <t>Дисплей Nokia 6280/6270</t>
  </si>
  <si>
    <t xml:space="preserve">цветной, в рамке </t>
  </si>
  <si>
    <t>00006464</t>
  </si>
  <si>
    <t xml:space="preserve">ОРИГИНАЛ, цветной, в рамке </t>
  </si>
  <si>
    <t>00002222</t>
  </si>
  <si>
    <t>Микросхема питания Alcatel OT511</t>
  </si>
  <si>
    <t>power supply IC 79987</t>
  </si>
  <si>
    <t>00000200</t>
  </si>
  <si>
    <t>Подложка клавиатуры Samsung S7220</t>
  </si>
  <si>
    <t>00008349</t>
  </si>
  <si>
    <t>Подложка клавиатуры Samsung U300</t>
  </si>
  <si>
    <t>00006913</t>
  </si>
  <si>
    <t>Динамик SonyEricsson W380</t>
  </si>
  <si>
    <t>00006161</t>
  </si>
  <si>
    <t>Средняя часть Nokia 6110 navigator</t>
  </si>
  <si>
    <t>00003630</t>
  </si>
  <si>
    <t>Средняя часть Nokia 7280</t>
  </si>
  <si>
    <t>Стекло корпуса SonyEricsson J210</t>
  </si>
  <si>
    <t>00005759</t>
  </si>
  <si>
    <t>00005812</t>
  </si>
  <si>
    <t>Звонок SonyEricsson W550</t>
  </si>
  <si>
    <t>00007635</t>
  </si>
  <si>
    <t>Звонок SonyEricsson W595</t>
  </si>
  <si>
    <t>Стекло корпуса Nokia 6310</t>
  </si>
  <si>
    <t>00006356</t>
  </si>
  <si>
    <t>Стекло корпуса Nokia 6681</t>
  </si>
  <si>
    <t>00004984</t>
  </si>
  <si>
    <t>Стекло корпуса Nokia 7360</t>
  </si>
  <si>
    <t>00006075</t>
  </si>
  <si>
    <t>Стекло корпуса Nokia 7500</t>
  </si>
  <si>
    <t>Стекло корпуса Nokia 8800</t>
  </si>
  <si>
    <t>00005651</t>
  </si>
  <si>
    <t>Микрофон Samsung U600</t>
  </si>
  <si>
    <t>00003193</t>
  </si>
  <si>
    <t>Динамик Pantech G700</t>
  </si>
  <si>
    <t>Винты Nokia 7210/6610</t>
  </si>
  <si>
    <t>00000162</t>
  </si>
  <si>
    <t>Винты Nokia 8210</t>
  </si>
  <si>
    <t>00000663</t>
  </si>
  <si>
    <t>Звонок Nokia 2630</t>
  </si>
  <si>
    <t>00008106</t>
  </si>
  <si>
    <t>Звонок Nokia 2650/2600</t>
  </si>
  <si>
    <t>00008110</t>
  </si>
  <si>
    <t>Звонок Nokia 2760</t>
  </si>
  <si>
    <t>00007745</t>
  </si>
  <si>
    <t>Дисплей (LCD, ЖКИ)</t>
  </si>
  <si>
    <t>Нижний разъем Motorola Z3/Z6/V3i</t>
  </si>
  <si>
    <t>00000122</t>
  </si>
  <si>
    <t>Шлейф Motorola V66</t>
  </si>
  <si>
    <t>00000411</t>
  </si>
  <si>
    <t>Шлейф Motorola V70</t>
  </si>
  <si>
    <t>с динамиком</t>
  </si>
  <si>
    <t>Нижний разъем Samsung C160/C250/C260/C288/C160B/C260B/</t>
  </si>
  <si>
    <t>00003210</t>
  </si>
  <si>
    <t>Звонок Nokia 8910</t>
  </si>
  <si>
    <t>Вибромоторы</t>
  </si>
  <si>
    <t>00000331</t>
  </si>
  <si>
    <t>Вибромотор Alcatel OT300/301/302</t>
  </si>
  <si>
    <t>00000329</t>
  </si>
  <si>
    <t>Усилитель полифонии LG C1100/G1600/G5220/G5300/ Samsung A800/N620/Pantech G700/GB100/GB300</t>
  </si>
  <si>
    <t>YMU759(16 poly) ОРИГИНАЛ</t>
  </si>
  <si>
    <t>00003360</t>
  </si>
  <si>
    <t>00006371</t>
  </si>
  <si>
    <t>Нижний разъем LG 7020</t>
  </si>
  <si>
    <t>00006373</t>
  </si>
  <si>
    <t>Нижний разъем Nokia 8800</t>
  </si>
  <si>
    <t>00006275</t>
  </si>
  <si>
    <t>Нижний разъем Samsung D720/E350/X810</t>
  </si>
  <si>
    <t>00004372</t>
  </si>
  <si>
    <t>Нижний разъем Samsung X100</t>
  </si>
  <si>
    <t>00006277</t>
  </si>
  <si>
    <t>Нижний разъем SonyEricsson T650</t>
  </si>
  <si>
    <t>00003224</t>
  </si>
  <si>
    <t>Кнопка включения Nokia 6230</t>
  </si>
  <si>
    <t>Дисплей Mitsubishi Trium Mars</t>
  </si>
  <si>
    <t>цветной в рамке</t>
  </si>
  <si>
    <t>00001058</t>
  </si>
  <si>
    <t>00005006</t>
  </si>
  <si>
    <t>Джойстик SonyEricsson T610/T630/K500/K700/K750/K810/K510/D750/W800</t>
  </si>
  <si>
    <t>00006567</t>
  </si>
  <si>
    <t>Верхняя кнопка джойстика Motorola C650</t>
  </si>
  <si>
    <t>00005023</t>
  </si>
  <si>
    <t>Верхняя кнопка джойстика Nokia 3230</t>
  </si>
  <si>
    <t>00005031</t>
  </si>
  <si>
    <t>Верхняя кнопка джойстика Nokia 3250</t>
  </si>
  <si>
    <t>00006384</t>
  </si>
  <si>
    <t>Верхняя кнопка джойстика Nokia 5700</t>
  </si>
  <si>
    <t>00005024</t>
  </si>
  <si>
    <t>Верхняя кнопка джойстика Nokia 6600</t>
  </si>
  <si>
    <t>00000445</t>
  </si>
  <si>
    <t>Шлейф Siemens SL75</t>
  </si>
  <si>
    <t xml:space="preserve">Подложка клавиатуры Samsung U800 </t>
  </si>
  <si>
    <t>00007221</t>
  </si>
  <si>
    <t>слайдер с подложкой и камерой, ОРИГИНАЛ</t>
  </si>
  <si>
    <t>Стекло корпуса Samsung D900i</t>
  </si>
  <si>
    <t>00004993</t>
  </si>
  <si>
    <t>Стекло корпуса Samsung E350</t>
  </si>
  <si>
    <t>00004996</t>
  </si>
  <si>
    <t>Стекло корпуса SonyEricsson K510</t>
  </si>
  <si>
    <t>00005894</t>
  </si>
  <si>
    <t>Антенна штатная Philips 9@9</t>
  </si>
  <si>
    <t>00000792</t>
  </si>
  <si>
    <t>Антенна штатная Philips Genie</t>
  </si>
  <si>
    <t>00002655</t>
  </si>
  <si>
    <t>Антенна штатная Philips Savvy</t>
  </si>
  <si>
    <t>00002656</t>
  </si>
  <si>
    <t>Антенна штатная Sagem 8xx</t>
  </si>
  <si>
    <t>00000537</t>
  </si>
  <si>
    <t>Антенна штатная Sagem 9xx</t>
  </si>
  <si>
    <t>00000384</t>
  </si>
  <si>
    <t>Антенна штатная Samsung A100</t>
  </si>
  <si>
    <t>00000662</t>
  </si>
  <si>
    <t>00007902</t>
  </si>
  <si>
    <t>power supply IC Dialog D1064DA, ОРИГИНАЛ Siemens</t>
  </si>
  <si>
    <t>00008556</t>
  </si>
  <si>
    <t>серебро</t>
  </si>
  <si>
    <t>00008557</t>
  </si>
  <si>
    <t>золото</t>
  </si>
  <si>
    <t>Camera IC Nokia 2630</t>
  </si>
  <si>
    <t>00008165</t>
  </si>
  <si>
    <t>Camera IC Nokia 3250/5700/6300</t>
  </si>
  <si>
    <t>00008166</t>
  </si>
  <si>
    <t>Части корпуса Nokia N95 grеy, Original</t>
  </si>
  <si>
    <t>Дисплей Motorola V3688</t>
  </si>
  <si>
    <t>со шлейфом</t>
  </si>
  <si>
    <t>Верхняя кнопка джойстика Nokia N73</t>
  </si>
  <si>
    <t>00005032</t>
  </si>
  <si>
    <t>Верхняя кнопка джойстика Nokia N91</t>
  </si>
  <si>
    <t>00005025</t>
  </si>
  <si>
    <t>Верхняя кнопка джойстика Philips 530</t>
  </si>
  <si>
    <t>00006389</t>
  </si>
  <si>
    <t>Верхняя кнопка джойстика SonyEricsson J200</t>
  </si>
  <si>
    <t>00006391</t>
  </si>
  <si>
    <t>Верхняя кнопка джойстика SonyEricsson K300</t>
  </si>
  <si>
    <t>00006392</t>
  </si>
  <si>
    <t>Верхняя кнопка джойстика SonyEricsson K500</t>
  </si>
  <si>
    <t>00006393</t>
  </si>
  <si>
    <t>Верхняя кнопка джойстика SonyEricsson K700</t>
  </si>
  <si>
    <t>00006394</t>
  </si>
  <si>
    <t>Верхняя кнопка джойстика SonyEricsson K750</t>
  </si>
  <si>
    <t>00004876</t>
  </si>
  <si>
    <t>крученый</t>
  </si>
  <si>
    <t>00008261</t>
  </si>
  <si>
    <t>Дисплей SonyEricsson J100</t>
  </si>
  <si>
    <t xml:space="preserve">Подложка клавиатуры SonyEricsson W910 </t>
  </si>
  <si>
    <t>00009258</t>
  </si>
  <si>
    <t>Усилитель мощности CX77328-13</t>
  </si>
  <si>
    <t>00008604</t>
  </si>
  <si>
    <t>Усилитель мощности CX77318-12</t>
  </si>
  <si>
    <t>Шлейф SonyEricsson Z600</t>
  </si>
  <si>
    <t>00003468</t>
  </si>
  <si>
    <t>Шлейф LG 510W</t>
  </si>
  <si>
    <t>00002140</t>
  </si>
  <si>
    <t>Шлейф LG 5200/5210</t>
  </si>
  <si>
    <t>00002934</t>
  </si>
  <si>
    <t>00000315</t>
  </si>
  <si>
    <t>Микрофон Alcatel OT300</t>
  </si>
  <si>
    <t>00003439</t>
  </si>
  <si>
    <t>Дисплей LG C1100/G1600</t>
  </si>
  <si>
    <t>DB32030</t>
  </si>
  <si>
    <t>00005309</t>
  </si>
  <si>
    <t>CPU PMB8876 v2,1</t>
  </si>
  <si>
    <t>00008584</t>
  </si>
  <si>
    <t>00005629</t>
  </si>
  <si>
    <t>00005511</t>
  </si>
  <si>
    <t>Оригинальный корпус Samsung X660</t>
  </si>
  <si>
    <t>Шлейф Samsung S3600</t>
  </si>
  <si>
    <t>Микросхема DCDC Converter RYT113934/1 (подсветка), ОРИГИНАЛ</t>
  </si>
  <si>
    <t>00004962</t>
  </si>
  <si>
    <t>Микросхема RK Z 923908/3</t>
  </si>
  <si>
    <t>SonyEricsson Z520/Z530</t>
  </si>
  <si>
    <t>нижняя</t>
  </si>
  <si>
    <t>00006911</t>
  </si>
  <si>
    <t>00008932</t>
  </si>
  <si>
    <t>Джойстик Samsung E590</t>
  </si>
  <si>
    <t>00008184</t>
  </si>
  <si>
    <t>Микрофон LG C3300</t>
  </si>
  <si>
    <t>00007048</t>
  </si>
  <si>
    <t>стекло со шлейфом</t>
  </si>
  <si>
    <t>00000192</t>
  </si>
  <si>
    <t>Дисплей Alcatel OT511/512</t>
  </si>
  <si>
    <t>цветной, в рамке</t>
  </si>
  <si>
    <t>00006626</t>
  </si>
  <si>
    <t>Шлейф Samsung L770</t>
  </si>
  <si>
    <t>Шлейф Samsung L810/L811</t>
  </si>
  <si>
    <t>00007135</t>
  </si>
  <si>
    <t>Шлейф Samsung L870/ i590</t>
  </si>
  <si>
    <t>00006170</t>
  </si>
  <si>
    <t>Шлейф Samsung X680</t>
  </si>
  <si>
    <t>00005114</t>
  </si>
  <si>
    <t>Шлейф Samsung X810</t>
  </si>
  <si>
    <t>Дисплей Nokia 6681/6670/N91</t>
  </si>
  <si>
    <t>00008304</t>
  </si>
  <si>
    <t>Дисплей Nokia 6700</t>
  </si>
  <si>
    <t>00003192</t>
  </si>
  <si>
    <t>Подложка клавиатуры Samsung U600 верхняя</t>
  </si>
  <si>
    <t>00008736</t>
  </si>
  <si>
    <t>Микрофон Nokia 3600s/6600s/7610s</t>
  </si>
  <si>
    <t>00006401</t>
  </si>
  <si>
    <t>00006109</t>
  </si>
  <si>
    <t>00008830</t>
  </si>
  <si>
    <t>00008831</t>
  </si>
  <si>
    <t>00004392</t>
  </si>
  <si>
    <t>00008832</t>
  </si>
  <si>
    <t>Оригинальный корпус Samsung X650 серебро</t>
  </si>
  <si>
    <t>00003072</t>
  </si>
  <si>
    <t>Дисплей Pantech GF100</t>
  </si>
  <si>
    <t>00003601</t>
  </si>
  <si>
    <t>Динамик Samsung E500</t>
  </si>
  <si>
    <t>00006156</t>
  </si>
  <si>
    <t>Динамик Samsung E530</t>
  </si>
  <si>
    <t>00003499</t>
  </si>
  <si>
    <t>Средняя часть Nokia N73 (звонок, микрофон, кнопки средней части, держатель сим карты)</t>
  </si>
  <si>
    <t>Разъем под наушники Nokia N95</t>
  </si>
  <si>
    <t>Plug in Connector (Нижний разъем)</t>
  </si>
  <si>
    <t>Нижний разъем Motorola V3 RAZR</t>
  </si>
  <si>
    <t>00000336</t>
  </si>
  <si>
    <t>Нижний разъем Motorola V3688</t>
  </si>
  <si>
    <t>00001369</t>
  </si>
  <si>
    <t>Нижний разъем Motorola V60/V66</t>
  </si>
  <si>
    <t>00007652</t>
  </si>
  <si>
    <t>Нижний разъем Nokia 8600/6500</t>
  </si>
  <si>
    <t>00006016</t>
  </si>
  <si>
    <t>00007651</t>
  </si>
  <si>
    <t>Нижний разъем LG KG245/KG600/KE600</t>
  </si>
  <si>
    <t>Микрофон Siemens C55/C60/A55/A57/A62/A65/SX1</t>
  </si>
  <si>
    <t>00004972</t>
  </si>
  <si>
    <r>
      <t xml:space="preserve">Микрофон Siemens CX75 </t>
    </r>
    <r>
      <rPr>
        <sz val="10"/>
        <color indexed="10"/>
        <rFont val="Times New Roman Cyr"/>
        <family val="1"/>
      </rPr>
      <t>new</t>
    </r>
  </si>
  <si>
    <t>00001579</t>
  </si>
  <si>
    <t>00000939</t>
  </si>
  <si>
    <t>Дисплей SonyEricsson K310/K320/W200</t>
  </si>
  <si>
    <t>00008513</t>
  </si>
  <si>
    <t>Дисплей Nokia 5530</t>
  </si>
  <si>
    <t>Стекло корпуса Nokia N95 8Гб</t>
  </si>
  <si>
    <t>Нижний разъем Nokia N76/N80/N95</t>
  </si>
  <si>
    <t>00007539</t>
  </si>
  <si>
    <t>00007952</t>
  </si>
  <si>
    <t>Шлейф Nokia N80 China</t>
  </si>
  <si>
    <t>00007953</t>
  </si>
  <si>
    <t>слайдер</t>
  </si>
  <si>
    <t>Шлейф Nokia N81</t>
  </si>
  <si>
    <t>00005976</t>
  </si>
  <si>
    <t>Шлейф Motorola L6</t>
  </si>
  <si>
    <t>Нижний разъем Nokia N78</t>
  </si>
  <si>
    <t>00004373</t>
  </si>
  <si>
    <t>00003493</t>
  </si>
  <si>
    <t>Дисплей Nokia 6170/7270 внутренний</t>
  </si>
  <si>
    <t>00003536</t>
  </si>
  <si>
    <t>Усилитель мощности Nokia</t>
  </si>
  <si>
    <t>1110/1200/1600/2310</t>
  </si>
  <si>
    <t>00008599</t>
  </si>
  <si>
    <t>1650/2610/2630</t>
  </si>
  <si>
    <t>00006231</t>
  </si>
  <si>
    <t>Джойстик Nokia 5610</t>
  </si>
  <si>
    <t>верхняя кнопка горизонтальная, ОРИГИНАЛ  Nokia</t>
  </si>
  <si>
    <t>00007241</t>
  </si>
  <si>
    <t>Джойстик Samsung J200/J210</t>
  </si>
  <si>
    <t>механизм, ОРИГИНАЛ Samsung</t>
  </si>
  <si>
    <t>верхняя кнопка (колпачок), ОРИГИНАЛ Siemens</t>
  </si>
  <si>
    <t>00003652</t>
  </si>
  <si>
    <t>Джойстик Siemens SL65</t>
  </si>
  <si>
    <t>00003650</t>
  </si>
  <si>
    <t>Джойстик Siemens ST60/ST55</t>
  </si>
  <si>
    <t>00004168</t>
  </si>
  <si>
    <t>CPU SonyEricsson W880</t>
  </si>
  <si>
    <t>B10-main</t>
  </si>
  <si>
    <t>00007377</t>
  </si>
  <si>
    <t>A666</t>
  </si>
  <si>
    <t>Дисплей SonyEricsson W890/K990/T700</t>
  </si>
  <si>
    <t>00004933</t>
  </si>
  <si>
    <t>Дисплей SonyEricsson W900</t>
  </si>
  <si>
    <t>00006742</t>
  </si>
  <si>
    <t>Дисплей SonyEricsson W902</t>
  </si>
  <si>
    <t>00005096</t>
  </si>
  <si>
    <t>Дисплей LG U8120/U8110 3G</t>
  </si>
  <si>
    <t>цветной, 2 дисплея в сборе на шлейфе</t>
  </si>
  <si>
    <t>00005097</t>
  </si>
  <si>
    <t>Дисплей LG U8130 3G</t>
  </si>
  <si>
    <t>00008601</t>
  </si>
  <si>
    <t>Оригинальный корпус Motorola Z3</t>
  </si>
  <si>
    <t>00006320</t>
  </si>
  <si>
    <t>Оригинальный корпус Motorola Z6</t>
  </si>
  <si>
    <t>00006151</t>
  </si>
  <si>
    <t>Дисплей Nokia 6500с/5310/E51/7500PRIZM/E90 внешний</t>
  </si>
  <si>
    <t>Шлейф Nokia E71 на камеру</t>
  </si>
  <si>
    <t>Шлейф Nokia N73</t>
  </si>
  <si>
    <t>00008234</t>
  </si>
  <si>
    <t>Задняя часть корпуса Nokia N95</t>
  </si>
  <si>
    <t>цвет COPPER  ОРИГИНАЛ</t>
  </si>
  <si>
    <t>00008233</t>
  </si>
  <si>
    <t>Накладка верхняя Nokia N95</t>
  </si>
  <si>
    <t>00008238</t>
  </si>
  <si>
    <t>00005712</t>
  </si>
  <si>
    <t>Шлейф Nokia 6290</t>
  </si>
  <si>
    <t>00004589</t>
  </si>
  <si>
    <t>Дисплей Nokia 6111</t>
  </si>
  <si>
    <t>Фильтр ASIP TV OUT INTRFACE Nokia N95</t>
  </si>
  <si>
    <t>Шлейф Motorola V3i</t>
  </si>
  <si>
    <t>межплатный, c подложкой</t>
  </si>
  <si>
    <t>00007373</t>
  </si>
  <si>
    <t>Шлейф Nokia 8600 China</t>
  </si>
  <si>
    <t>00004378</t>
  </si>
  <si>
    <t>Шлейф Nokia 8800</t>
  </si>
  <si>
    <t>микрофонный</t>
  </si>
  <si>
    <t>00005965</t>
  </si>
  <si>
    <t>Шлейф Nokia 8800 Arte</t>
  </si>
  <si>
    <t>00005468</t>
  </si>
  <si>
    <t>Динамик Siemens CF110/AL21/AL26</t>
  </si>
  <si>
    <t>00001653</t>
  </si>
  <si>
    <t>Усилитель мощности 4350383</t>
  </si>
  <si>
    <t>Nokia 6610/7210</t>
  </si>
  <si>
    <t>Накладка нижняя Nokia N95</t>
  </si>
  <si>
    <t>00008226</t>
  </si>
  <si>
    <t>Передняя часть корпуса Nokia 5000</t>
  </si>
  <si>
    <t>(белый+пурпурный) ОРИГИНАЛ</t>
  </si>
  <si>
    <t>00008227</t>
  </si>
  <si>
    <t>(белый+зеленый) ОРИГИНАЛ</t>
  </si>
  <si>
    <t>Микрофон Samsung E370</t>
  </si>
  <si>
    <t>00002405</t>
  </si>
  <si>
    <t>Тачскрин Samsung S5230</t>
  </si>
  <si>
    <t>00008193</t>
  </si>
  <si>
    <t>белый</t>
  </si>
  <si>
    <t>Кнопка mp3 плеера Nokia N85</t>
  </si>
  <si>
    <t>Кнопка включения (пластик), "толкатель кнопки включения"</t>
  </si>
  <si>
    <t>00005041</t>
  </si>
  <si>
    <t>Звонок Nokia 5200/5300/6151/7270/E70/N71/N73/5500/6085/6125/6136/7390/N91</t>
  </si>
  <si>
    <t xml:space="preserve">полифонический, ОРИГИНАЛ Nokia </t>
  </si>
  <si>
    <t>00006002</t>
  </si>
  <si>
    <t>Звонок Nokia 5310 XM/7900/6500c/N82</t>
  </si>
  <si>
    <t>00008107</t>
  </si>
  <si>
    <t>Звонок Nokia 5610</t>
  </si>
  <si>
    <t>00006119</t>
  </si>
  <si>
    <t>Звонок Nokia 6030/6270/1600</t>
  </si>
  <si>
    <t>00007906</t>
  </si>
  <si>
    <t>Стекло корпуса Motorola V3xx RAZR внешнее+внутреннее</t>
  </si>
  <si>
    <t>ОРИГИНАЛ Samsung  межплатный</t>
  </si>
  <si>
    <t>Винты Siemens CX65</t>
  </si>
  <si>
    <t>00004048</t>
  </si>
  <si>
    <t>Винты SonyEricsson K500</t>
  </si>
  <si>
    <t>00004049</t>
  </si>
  <si>
    <t>Винты SonyEricsson K700</t>
  </si>
  <si>
    <t>00004046</t>
  </si>
  <si>
    <t>Винты SonyEricsson T610</t>
  </si>
  <si>
    <t>00008870</t>
  </si>
  <si>
    <t>Дисплей SonyEricsson R306</t>
  </si>
  <si>
    <t>00008875</t>
  </si>
  <si>
    <t>Нижний разъем LG KG110/KG120/KG130</t>
  </si>
  <si>
    <t>ОРИГИНАЛ флип в сборе, два дисплея</t>
  </si>
  <si>
    <t>в рамке, ОРИГИНАЛ Samsung</t>
  </si>
  <si>
    <t>Подложка клавиатуры Nokia N77</t>
  </si>
  <si>
    <t>00008616</t>
  </si>
  <si>
    <t>00008618</t>
  </si>
  <si>
    <t>с коннектором нижняя</t>
  </si>
  <si>
    <t>00008620</t>
  </si>
  <si>
    <t>Джойстик SonyEricsson K300/K500/K610/W800</t>
  </si>
  <si>
    <t>Шлейф Samsung J400</t>
  </si>
  <si>
    <t>00006115</t>
  </si>
  <si>
    <t>Шлейф Samsung J600e</t>
  </si>
  <si>
    <t>00005997</t>
  </si>
  <si>
    <t>Audio IC Nokia 1110/1200/1600/2310/6111/7610/8800</t>
  </si>
  <si>
    <t>00007694</t>
  </si>
  <si>
    <t>CPU SonyEricsson K850</t>
  </si>
  <si>
    <t>00004686</t>
  </si>
  <si>
    <t>Дисплей Nokia 1110</t>
  </si>
  <si>
    <t xml:space="preserve">в рамке </t>
  </si>
  <si>
    <t>00006656</t>
  </si>
  <si>
    <t>00004347</t>
  </si>
  <si>
    <t>Поворотная пружина Pantech G300</t>
  </si>
  <si>
    <t>Кнопка включения Nokia 7210/6610</t>
  </si>
  <si>
    <t>00000286</t>
  </si>
  <si>
    <t>Кнопка включения Nokia 8310/6510</t>
  </si>
  <si>
    <t>Кнопка включения Nokia N70</t>
  </si>
  <si>
    <t>00003572</t>
  </si>
  <si>
    <t>Кнопка включения Sony Ericsson T610</t>
  </si>
  <si>
    <t>00006382</t>
  </si>
  <si>
    <t>Кнопка включения Sony Ericsson W550/W600</t>
  </si>
  <si>
    <t>00008247</t>
  </si>
  <si>
    <t>Шлейф Samsung F700</t>
  </si>
  <si>
    <t>00007131</t>
  </si>
  <si>
    <t>00009292</t>
  </si>
  <si>
    <t>00006692</t>
  </si>
  <si>
    <t>Дисплей Samsung U800</t>
  </si>
  <si>
    <t>00008747</t>
  </si>
  <si>
    <t>Дисплей Samsung E1100/E1125</t>
  </si>
  <si>
    <t>Части корпуса SonyEricsson K810 Original темносиний</t>
  </si>
  <si>
    <t>00002396</t>
  </si>
  <si>
    <t>цветной, ОРИГИНАЛ Samsung big + small  на плате</t>
  </si>
  <si>
    <t>Микрофон SonyEricsson K300</t>
  </si>
  <si>
    <t>00003903</t>
  </si>
  <si>
    <t>Микрофон SonyEricsson K500</t>
  </si>
  <si>
    <t>Дисплей Motorola MPx220</t>
  </si>
  <si>
    <t>00000185</t>
  </si>
  <si>
    <t>Звонок SonyEricsson W960</t>
  </si>
  <si>
    <t>00008135</t>
  </si>
  <si>
    <t>Звонок SonyEricsson Z310/Z510</t>
  </si>
  <si>
    <t>Клавиатура (keypad)</t>
  </si>
  <si>
    <t>00000646</t>
  </si>
  <si>
    <t>00006397</t>
  </si>
  <si>
    <r>
      <t xml:space="preserve">Дисплей LG KU580 </t>
    </r>
    <r>
      <rPr>
        <b/>
        <sz val="10"/>
        <color indexed="10"/>
        <rFont val="Times New Roman Cyr"/>
        <family val="1"/>
      </rPr>
      <t>new</t>
    </r>
  </si>
  <si>
    <t>00003519</t>
  </si>
  <si>
    <t>Дисплей LG L1100/C2200</t>
  </si>
  <si>
    <t>модуль в сборе, два дисплея</t>
  </si>
  <si>
    <t>ОРИГИНАЛ LG</t>
  </si>
  <si>
    <t>русские буквы</t>
  </si>
  <si>
    <t>00008464</t>
  </si>
  <si>
    <t>00006695</t>
  </si>
  <si>
    <t>Шлейф SonyEricsson W380 на сим-карту</t>
  </si>
  <si>
    <t>Шлейф SonyEricsson W380 на камеру</t>
  </si>
  <si>
    <t>00006635</t>
  </si>
  <si>
    <t>Шлейф SonyEricsson W380 клавиатурный</t>
  </si>
  <si>
    <t>с подложкой и разъемом на камеру</t>
  </si>
  <si>
    <t>00006425</t>
  </si>
  <si>
    <t>Шлейф SonyEricsson Z550</t>
  </si>
  <si>
    <t>00000860</t>
  </si>
  <si>
    <t>Подложка клавиатуры Nokia N76</t>
  </si>
  <si>
    <t>Дисплей SonyEricsson K750i/W800/W700</t>
  </si>
  <si>
    <t>00008602</t>
  </si>
  <si>
    <t>Усилитель мощности CX77518-11</t>
  </si>
  <si>
    <t>00008603</t>
  </si>
  <si>
    <t>межплатный с подложкой клавиатуры</t>
  </si>
  <si>
    <t>00008053</t>
  </si>
  <si>
    <t>Шлейф Nokia E66</t>
  </si>
  <si>
    <t>00001549</t>
  </si>
  <si>
    <t>00006084</t>
  </si>
  <si>
    <t>Оригинальный корпус Samsung X540</t>
  </si>
  <si>
    <t>00002659</t>
  </si>
  <si>
    <t>Антенна внутренняя Nokia 6120c</t>
  </si>
  <si>
    <t>Шлейф Samsung China D840</t>
  </si>
  <si>
    <t>00007967</t>
  </si>
  <si>
    <t>Шлейф Samsung China D900</t>
  </si>
  <si>
    <t>Дисплей Samsung E100</t>
  </si>
  <si>
    <t xml:space="preserve">цветной в сборе   </t>
  </si>
  <si>
    <t>00009183</t>
  </si>
  <si>
    <t>Дисплей SonyEricsson K660/К630i</t>
  </si>
  <si>
    <t>00009184</t>
  </si>
  <si>
    <t>Дисплей SonyEricsson W905</t>
  </si>
  <si>
    <t>00009185</t>
  </si>
  <si>
    <t>Дисплей SonyEricsson C912</t>
  </si>
  <si>
    <t>00000081</t>
  </si>
  <si>
    <t>Шлейф Samsung E350</t>
  </si>
  <si>
    <t>цветной, ОРИГИНАЛ</t>
  </si>
  <si>
    <t>00007237</t>
  </si>
  <si>
    <t>Дисплей Samsung D840</t>
  </si>
  <si>
    <t>00005108</t>
  </si>
  <si>
    <t>00005959</t>
  </si>
  <si>
    <t>Шлейф Nokia 5200/5300 China</t>
  </si>
  <si>
    <t>один коннектор</t>
  </si>
  <si>
    <t>00004031</t>
  </si>
  <si>
    <t>Антенна штатная LG 5200</t>
  </si>
  <si>
    <t>00004032</t>
  </si>
  <si>
    <t>Антенна штатная LG 5400</t>
  </si>
  <si>
    <t>Тачскрин Samsung D980</t>
  </si>
  <si>
    <t>розовый</t>
  </si>
  <si>
    <t>черный</t>
  </si>
  <si>
    <t>00007183</t>
  </si>
  <si>
    <t>Тачскрин SonyEricsson G900</t>
  </si>
  <si>
    <t>00009311</t>
  </si>
  <si>
    <t>00009312</t>
  </si>
  <si>
    <t>Тачскрин Samsung S3650</t>
  </si>
  <si>
    <t>Тачскрин Samsung C3510</t>
  </si>
  <si>
    <t>Антенный переключатель Ericsson T28</t>
  </si>
  <si>
    <t>90E07/90E06</t>
  </si>
  <si>
    <t>00004743</t>
  </si>
  <si>
    <t>Нижний разъем SonyEricsson Z520i/Z550i</t>
  </si>
  <si>
    <t>00004951</t>
  </si>
  <si>
    <t>Шлейф LG KE970</t>
  </si>
  <si>
    <t xml:space="preserve">Дисплей LG KP500/KP501/KP750 </t>
  </si>
  <si>
    <t>00006831</t>
  </si>
  <si>
    <t>Стекло корпуса Samsung X820</t>
  </si>
  <si>
    <t>подложка верхних кнопок, джойстик и камера</t>
  </si>
  <si>
    <t>00007243</t>
  </si>
  <si>
    <t xml:space="preserve">Дисплей Samsung E750 в сборе </t>
  </si>
  <si>
    <t>00001784</t>
  </si>
  <si>
    <t>Оригинальный корпус SonyEricsson Z320</t>
  </si>
  <si>
    <t>00007872</t>
  </si>
  <si>
    <t>Дисплей Samsung A200</t>
  </si>
  <si>
    <t>Дисплей Samsung A300</t>
  </si>
  <si>
    <t>00000057</t>
  </si>
  <si>
    <t>Стекло корпуса Samsung E800</t>
  </si>
  <si>
    <t>00007900</t>
  </si>
  <si>
    <t>Стекло корпуса Samsung F250</t>
  </si>
  <si>
    <t>с камерой, ОРИГИНАЛ</t>
  </si>
  <si>
    <t>00004390</t>
  </si>
  <si>
    <t>Шлейф Nokia 6060</t>
  </si>
  <si>
    <t>Шлейф Nokia 6085</t>
  </si>
  <si>
    <t>00006640</t>
  </si>
  <si>
    <t>Производство Китай. Для телефонов SCH-C250 слайдер</t>
  </si>
  <si>
    <t>00005956</t>
  </si>
  <si>
    <t>Шлейф Samsung C260</t>
  </si>
  <si>
    <t>00006041</t>
  </si>
  <si>
    <t>Шлейф Samsung С300</t>
  </si>
  <si>
    <t>00005543</t>
  </si>
  <si>
    <t>00006546</t>
  </si>
  <si>
    <t>Шлейф Samsung С520</t>
  </si>
  <si>
    <t>00005989</t>
  </si>
  <si>
    <t>00007633</t>
  </si>
  <si>
    <t>Звонок SonyEricsson K790/K800/K770</t>
  </si>
  <si>
    <t>00005828</t>
  </si>
  <si>
    <t>00008232</t>
  </si>
  <si>
    <t>Передняя часть корпуса Nokia N95</t>
  </si>
  <si>
    <t>CPU NokiaN95</t>
  </si>
  <si>
    <t>MT6226BA</t>
  </si>
  <si>
    <t>Стекло корпуса SonyEricsson K610</t>
  </si>
  <si>
    <t>Подложка клавиатуры SonyEricsson T303</t>
  </si>
  <si>
    <t>верхняя</t>
  </si>
  <si>
    <t>00007739</t>
  </si>
  <si>
    <t>00001578</t>
  </si>
  <si>
    <t>Подложка клавиатуры Nokia 1650</t>
  </si>
  <si>
    <t>00008785</t>
  </si>
  <si>
    <t>Шлейф Nokia 3610 FOLD</t>
  </si>
  <si>
    <t>для видеокамеры на плате в сборе ОРИГИНАЛ</t>
  </si>
  <si>
    <t>00007949</t>
  </si>
  <si>
    <t>00003963</t>
  </si>
  <si>
    <t>00006915</t>
  </si>
  <si>
    <t>Подложка клавиатуры Nokia N80</t>
  </si>
  <si>
    <t>00006916</t>
  </si>
  <si>
    <t>Подложка клавиатуры Nokia N81</t>
  </si>
  <si>
    <t>Антенна штатная Alcatel OTE DB</t>
  </si>
  <si>
    <t>межплатный, ОРИГИНАЛ</t>
  </si>
  <si>
    <t>00007032</t>
  </si>
  <si>
    <t>дисплейный</t>
  </si>
  <si>
    <t>Средняя часть Nokia 3100</t>
  </si>
  <si>
    <t>Шлейф Nokia N97 (слайдер в сборе с внешней камерой, межплатным шлейфом и подложкой клавиатуры)</t>
  </si>
  <si>
    <t>00000829</t>
  </si>
  <si>
    <t>Микрофон Универсальный</t>
  </si>
  <si>
    <t>Звонок (buzzer)</t>
  </si>
  <si>
    <t>00007648</t>
  </si>
  <si>
    <t>00006486</t>
  </si>
  <si>
    <t>00006415</t>
  </si>
  <si>
    <t>Микрофон Motorola C118</t>
  </si>
  <si>
    <t>Стекло корпуса Siemens A40</t>
  </si>
  <si>
    <t>00000941</t>
  </si>
  <si>
    <t>Стекло корпуса Sony Z5</t>
  </si>
  <si>
    <t>00005000</t>
  </si>
  <si>
    <t>00000691</t>
  </si>
  <si>
    <t>00006566</t>
  </si>
  <si>
    <t>00005007</t>
  </si>
  <si>
    <t>Джойстик Siemens CX65/C65/M65</t>
  </si>
  <si>
    <t>00007169</t>
  </si>
  <si>
    <t>Джойстик SonyEricsson J210</t>
  </si>
  <si>
    <t>00008639</t>
  </si>
  <si>
    <t>00003388</t>
  </si>
  <si>
    <t>Ролик возвратного механизма Nokia 8910</t>
  </si>
  <si>
    <t>00006587</t>
  </si>
  <si>
    <t>Шлейф SonyEricsson W910 с камерой и динамиком</t>
  </si>
  <si>
    <t>00006588</t>
  </si>
  <si>
    <t>Антенна внутренняя Nokia 8310/6510</t>
  </si>
  <si>
    <t>00007520</t>
  </si>
  <si>
    <t>Антенна внутренняя Nokia 8800 Sirocco</t>
  </si>
  <si>
    <t>00002657</t>
  </si>
  <si>
    <t>Антенна внутренняя Siemens C35</t>
  </si>
  <si>
    <t>00000360</t>
  </si>
  <si>
    <t>Антенна внутренняя Siemens S35/M35</t>
  </si>
  <si>
    <t>00000359</t>
  </si>
  <si>
    <t>Антенна внутренняя Siemens C45</t>
  </si>
  <si>
    <t>00002050</t>
  </si>
  <si>
    <t>Антенна внутренняя Siemens C55</t>
  </si>
  <si>
    <t>Антенна штатная</t>
  </si>
  <si>
    <t>00002706</t>
  </si>
  <si>
    <t>00007251</t>
  </si>
  <si>
    <t>Корпусные части, корпуса Original</t>
  </si>
  <si>
    <t>00008240</t>
  </si>
  <si>
    <t>Задняя крышка Nokia 6300 all choco Original</t>
  </si>
  <si>
    <t>Дисплей Samsung D800</t>
  </si>
  <si>
    <t>00006591</t>
  </si>
  <si>
    <t>Динамик SonyEricsson W910</t>
  </si>
  <si>
    <t>00006595</t>
  </si>
  <si>
    <t>Оригинальный корпус Nokia 5310 бело-красный</t>
  </si>
  <si>
    <t>00009828</t>
  </si>
  <si>
    <t>Оригинальный корпус Nokia 5310 бело-синий</t>
  </si>
  <si>
    <t>00009829</t>
  </si>
  <si>
    <t>00006828</t>
  </si>
  <si>
    <t>Оригинальный корпус Nokia 6600 fold черный</t>
  </si>
  <si>
    <t>00009830</t>
  </si>
  <si>
    <t>00009566</t>
  </si>
  <si>
    <t>Оригинальный корпус Samsung E200 серебро</t>
  </si>
  <si>
    <t>00009832</t>
  </si>
  <si>
    <t>Оригинальный корпус Samsung E210 синий</t>
  </si>
  <si>
    <t>00006979</t>
  </si>
  <si>
    <t>Оригинальный корпус Samsung X100 синий</t>
  </si>
  <si>
    <t>00005623</t>
  </si>
  <si>
    <t>Оригинальный корпус SonyEricsson G502 серебро</t>
  </si>
  <si>
    <t>00009834</t>
  </si>
  <si>
    <t>Оригинальный корпус SonyEricsson K610 черный</t>
  </si>
  <si>
    <t>00005513</t>
  </si>
  <si>
    <t>Оригинальный корпус SonyEricsson W550 оранж/серебро</t>
  </si>
  <si>
    <t>Оригинальный корпус SonyEricsson W550 синий</t>
  </si>
  <si>
    <t>00004900</t>
  </si>
  <si>
    <t>00009835</t>
  </si>
  <si>
    <t>Оригинальный корпус SonyEricsson W550 черн/серебро</t>
  </si>
  <si>
    <t>00009836</t>
  </si>
  <si>
    <t>Оригинальный корпус SonyEricsson W580 розовый</t>
  </si>
  <si>
    <t>Оригинальный корпус SonyEricsson Z520 синий</t>
  </si>
  <si>
    <t>00004903</t>
  </si>
  <si>
    <t>Оригинальный корпус SonyEricsson Z530 серебро</t>
  </si>
  <si>
    <t>00005516</t>
  </si>
  <si>
    <t>00005601</t>
  </si>
  <si>
    <t>Оригинальный корпус SonyEricsson Z710 золото</t>
  </si>
  <si>
    <t>Оригинальный корпус SonyEricsson Z710 темный</t>
  </si>
  <si>
    <t>00009838</t>
  </si>
  <si>
    <t>с клавиатурой</t>
  </si>
  <si>
    <t>Оригинальный корпус Nokia 5500 серебро</t>
  </si>
  <si>
    <t>Оригинальный корпус Nokia 7610 Supernova черный</t>
  </si>
  <si>
    <t>Оригинальный корпус Nokia 7100Supernova красный</t>
  </si>
  <si>
    <t>Дисплей Nokia 5800</t>
  </si>
  <si>
    <t>00008709</t>
  </si>
  <si>
    <t>00008834</t>
  </si>
  <si>
    <t>красный ОРИГИНАЛ</t>
  </si>
  <si>
    <t>00009869</t>
  </si>
  <si>
    <t>Тачскрин Samsung S8000</t>
  </si>
  <si>
    <t>Тачскрин Samsung S7070</t>
  </si>
  <si>
    <t>Тачскрин SonyEricsson U5</t>
  </si>
  <si>
    <t>00009871</t>
  </si>
  <si>
    <t>Тачскрин Nokia 5230</t>
  </si>
  <si>
    <t>00009463</t>
  </si>
  <si>
    <t>00008551</t>
  </si>
  <si>
    <t>00009870</t>
  </si>
  <si>
    <t>Дисплей Samsung L770V</t>
  </si>
  <si>
    <t>00006176</t>
  </si>
  <si>
    <t>Дисплей Benq-Siemens S68</t>
  </si>
  <si>
    <t>Дисплей Ericsson A2618/A2628</t>
  </si>
  <si>
    <t>00000150</t>
  </si>
  <si>
    <t>Дисплей Ericsson T66/T600</t>
  </si>
  <si>
    <t>00000394</t>
  </si>
  <si>
    <t>Дисплей FLY SL400m</t>
  </si>
  <si>
    <t>00006670</t>
  </si>
  <si>
    <t>Дисплей LG B2000</t>
  </si>
  <si>
    <t>00004820</t>
  </si>
  <si>
    <t>Дисплей LG C3320/С2100</t>
  </si>
  <si>
    <t>00003866</t>
  </si>
  <si>
    <t>Дисплей LG S5200</t>
  </si>
  <si>
    <t>00004775</t>
  </si>
  <si>
    <t>Дисплей LG T5100</t>
  </si>
  <si>
    <t>00002781</t>
  </si>
  <si>
    <t>Дисплей Motorola C115/116</t>
  </si>
  <si>
    <t>00003428</t>
  </si>
  <si>
    <t>Дисплей Motorola P7689/T250</t>
  </si>
  <si>
    <t>00000152</t>
  </si>
  <si>
    <t>Дисплей Motorola V360 в сборе</t>
  </si>
  <si>
    <t>00005234</t>
  </si>
  <si>
    <t>00003419</t>
  </si>
  <si>
    <t>Дисплей Motorola V635</t>
  </si>
  <si>
    <t>00003888</t>
  </si>
  <si>
    <t>Дисплей Motorola V70</t>
  </si>
  <si>
    <t>00000400</t>
  </si>
  <si>
    <t>Дисплей Motorola V80</t>
  </si>
  <si>
    <t>00005290</t>
  </si>
  <si>
    <t>Дисплей Motorola W220</t>
  </si>
  <si>
    <t>00005805</t>
  </si>
  <si>
    <t>Дисплей Nokia 3510</t>
  </si>
  <si>
    <t>00000401</t>
  </si>
  <si>
    <t>Дисплей Nokia 3650</t>
  </si>
  <si>
    <t>00001758</t>
  </si>
  <si>
    <t>Дисплей Nokia 5110/6110/6120</t>
  </si>
  <si>
    <t>00000128</t>
  </si>
  <si>
    <t xml:space="preserve">Дисплей Nokia 6500 </t>
  </si>
  <si>
    <t>00006094</t>
  </si>
  <si>
    <t>Дисплей Nokia 6510</t>
  </si>
  <si>
    <t>00000288</t>
  </si>
  <si>
    <t>Дисплей Nokia 7650</t>
  </si>
  <si>
    <t>00000811</t>
  </si>
  <si>
    <t>Дисплей Nokia 8210</t>
  </si>
  <si>
    <t>00000125</t>
  </si>
  <si>
    <t>Дисплей Nokia 8310</t>
  </si>
  <si>
    <t>00000287</t>
  </si>
  <si>
    <t>Дисплей Nokia 8910</t>
  </si>
  <si>
    <t>00000813</t>
  </si>
  <si>
    <t>Дисплей Nokia N90 внутренний</t>
  </si>
  <si>
    <t>00004409</t>
  </si>
  <si>
    <t>Дисплей Pantech GF200/G670</t>
  </si>
  <si>
    <t>00003010</t>
  </si>
  <si>
    <t>Дисплей Pantech PG6100</t>
  </si>
  <si>
    <t>00004791</t>
  </si>
  <si>
    <t>Дисплей Samsung D520</t>
  </si>
  <si>
    <t>00004911</t>
  </si>
  <si>
    <t xml:space="preserve">Дисплей Samsung E780 в сборе </t>
  </si>
  <si>
    <t>00005177</t>
  </si>
  <si>
    <t xml:space="preserve">Дисплей Samsung E790 в сборе </t>
  </si>
  <si>
    <t>00005484</t>
  </si>
  <si>
    <t>Дисплей Samsung T200</t>
  </si>
  <si>
    <t>00003433</t>
  </si>
  <si>
    <t>Дисплей SonyEricsson T200</t>
  </si>
  <si>
    <t>00000779</t>
  </si>
  <si>
    <t>Дисплей SonyEricsson Z600 внутренний</t>
  </si>
  <si>
    <t>00002192</t>
  </si>
  <si>
    <t>Коннектор шлейфа Fly MX230/SL2040</t>
  </si>
  <si>
    <t>00007046</t>
  </si>
  <si>
    <t>Коннектор шлейфа Fly SL500i/SL600/LX610</t>
  </si>
  <si>
    <t>00007047</t>
  </si>
  <si>
    <t>Шлейф Samsung V200</t>
  </si>
  <si>
    <t>00001750</t>
  </si>
  <si>
    <t>Дисплей SonyEricsson K205/K220i</t>
  </si>
  <si>
    <r>
      <t>Дисплей LG KE990/KU990/KC910/</t>
    </r>
    <r>
      <rPr>
        <b/>
        <sz val="10"/>
        <color indexed="10"/>
        <rFont val="Times New Roman Cyr"/>
        <family val="0"/>
      </rPr>
      <t>KS660</t>
    </r>
  </si>
  <si>
    <t>00006648</t>
  </si>
  <si>
    <t>Оригинальный корпус Nokia 7610 Supernova красный</t>
  </si>
  <si>
    <t>00009881</t>
  </si>
  <si>
    <t>Стекло корпуса Nokia 3110c</t>
  </si>
  <si>
    <t>00006074</t>
  </si>
  <si>
    <t>00005600</t>
  </si>
  <si>
    <t>00007956</t>
  </si>
  <si>
    <t>H500</t>
  </si>
  <si>
    <t>00009882</t>
  </si>
  <si>
    <t>Задняя крышка Nokia 3110c Original</t>
  </si>
  <si>
    <t>00009697</t>
  </si>
  <si>
    <t>00006647</t>
  </si>
  <si>
    <t>00009937</t>
  </si>
  <si>
    <t>Дисплей Samsung B5702</t>
  </si>
  <si>
    <t>00005382</t>
  </si>
  <si>
    <t>Нижний разъем Nokia 6101/6111/6131/6233/6270/7360/N70/N90</t>
  </si>
  <si>
    <t>00009938</t>
  </si>
  <si>
    <t>Дисплей Samsung S5560</t>
  </si>
  <si>
    <t>00005826</t>
  </si>
  <si>
    <t>механизм ОРИГИНАЛ  Nokia</t>
  </si>
  <si>
    <t>Звонок SonyEricsson C905</t>
  </si>
  <si>
    <t>00007631</t>
  </si>
  <si>
    <t>Звонок SonyEricsson W902</t>
  </si>
  <si>
    <t>00007637</t>
  </si>
  <si>
    <t>Дисплей LG KS660</t>
  </si>
  <si>
    <t>Динамик SonyEricsson K790/K800/K810</t>
  </si>
  <si>
    <t>00005814</t>
  </si>
  <si>
    <t>Динамик SonyEricsson S500</t>
  </si>
  <si>
    <t>00006160</t>
  </si>
  <si>
    <t>Нижний разъем Samsung i300/D720</t>
  </si>
  <si>
    <t>00009247</t>
  </si>
  <si>
    <t>00005996</t>
  </si>
  <si>
    <t>Шлейф Samsung J700</t>
  </si>
  <si>
    <t>00006536</t>
  </si>
  <si>
    <t>00007134</t>
  </si>
  <si>
    <t>Шлейф Samsung X160/X210</t>
  </si>
  <si>
    <t>00005788</t>
  </si>
  <si>
    <t>Шлейф Samsung F400</t>
  </si>
  <si>
    <t>00006534</t>
  </si>
  <si>
    <t>Шлейф LG KF300</t>
  </si>
  <si>
    <t>00008058</t>
  </si>
  <si>
    <t>Шлейф Nokia 7270/6170</t>
  </si>
  <si>
    <t>Шлейф Samsung E2210</t>
  </si>
  <si>
    <t>00009940</t>
  </si>
  <si>
    <t>00005864</t>
  </si>
  <si>
    <t>00008829</t>
  </si>
  <si>
    <t>00006467</t>
  </si>
  <si>
    <t>00006114</t>
  </si>
  <si>
    <t>00007141</t>
  </si>
  <si>
    <t>Шлейф SonyEricsson F302/F305</t>
  </si>
  <si>
    <t>00007731</t>
  </si>
  <si>
    <t>Шлейф SonyEricsson Z300</t>
  </si>
  <si>
    <t>00005709</t>
  </si>
  <si>
    <t>Дисплей Samsung C170</t>
  </si>
  <si>
    <t>00007387</t>
  </si>
  <si>
    <t>Дисплей Samsung C260/C260B/C270/C275/C420</t>
  </si>
  <si>
    <t>00009941</t>
  </si>
  <si>
    <t>Дисплей Samsung C300</t>
  </si>
  <si>
    <t>00007238</t>
  </si>
  <si>
    <t>Дисплей Samsung E1070</t>
  </si>
  <si>
    <t>00009431</t>
  </si>
  <si>
    <t>Дисплей Samsung E390</t>
  </si>
  <si>
    <t>00008530</t>
  </si>
  <si>
    <t>00009326</t>
  </si>
  <si>
    <t>00007228</t>
  </si>
  <si>
    <t>00008266</t>
  </si>
  <si>
    <t>Дисплей SonyEricsson С510</t>
  </si>
  <si>
    <t>Дисплей SonyEricsson J200</t>
  </si>
  <si>
    <t>00003583</t>
  </si>
  <si>
    <t>Дисплей SonyEricsson J210</t>
  </si>
  <si>
    <t>Дисплей SonyEricsson J220/J230</t>
  </si>
  <si>
    <t>Дисплей SonyEricsson W595i</t>
  </si>
  <si>
    <t>00006693</t>
  </si>
  <si>
    <t>с сенсорным стеклом, цветной</t>
  </si>
  <si>
    <t xml:space="preserve">Дисплей SonyEricsson Z300 </t>
  </si>
  <si>
    <t>Тачскрин LG GX500</t>
  </si>
  <si>
    <t>00009944</t>
  </si>
  <si>
    <t>Тачскрин Samsung B5310</t>
  </si>
  <si>
    <t>00009945</t>
  </si>
  <si>
    <t>Тачскрин Samsung B7300</t>
  </si>
  <si>
    <t>00009946</t>
  </si>
  <si>
    <t>00009948</t>
  </si>
  <si>
    <t>Часть корпуса Nokia 7390 со шлейфом, звонком, микрофоном и подложкой</t>
  </si>
  <si>
    <t>00008947</t>
  </si>
  <si>
    <t>00007253</t>
  </si>
  <si>
    <t>00009951</t>
  </si>
  <si>
    <t>00009295</t>
  </si>
  <si>
    <t>Восстановленный!</t>
  </si>
  <si>
    <t>Шлейф Nokia 7900 PRIZM с нижним разъемом и камерой</t>
  </si>
  <si>
    <t>00009788</t>
  </si>
  <si>
    <t>Шлейф Samsung B5702</t>
  </si>
  <si>
    <t>00008862</t>
  </si>
  <si>
    <t>Нижний разъем Nokia 1110/1110i/1600</t>
  </si>
  <si>
    <t>00006560</t>
  </si>
  <si>
    <t>Тачскрин LG KS660 черный</t>
  </si>
  <si>
    <t>Антенна внутренняя Nokia N76</t>
  </si>
  <si>
    <t>00009961</t>
  </si>
  <si>
    <t>Подложка клавиатуры SonyEricsson K610</t>
  </si>
  <si>
    <t>00008273</t>
  </si>
  <si>
    <t>Подложка клавиатуры SonyEricsson K750/W800</t>
  </si>
  <si>
    <t>00005049</t>
  </si>
  <si>
    <t>Динамик SonyEricsson K750/W810 w/buzzer</t>
  </si>
  <si>
    <t>00005670</t>
  </si>
  <si>
    <t xml:space="preserve">синий </t>
  </si>
  <si>
    <t>00009447</t>
  </si>
  <si>
    <t>00009191</t>
  </si>
  <si>
    <t>Стилус SonyEricsson W960i</t>
  </si>
  <si>
    <t>00008080</t>
  </si>
  <si>
    <t>Нижний разъем Nokia 3220</t>
  </si>
  <si>
    <t>00007649</t>
  </si>
  <si>
    <t>Стилус SonyEricsson P800</t>
  </si>
  <si>
    <t>00002403</t>
  </si>
  <si>
    <t>00005278</t>
  </si>
  <si>
    <t>Дисплей Samsung i900</t>
  </si>
  <si>
    <t>00009335</t>
  </si>
  <si>
    <t>Звонок Nokia 7500/6500C/6500S/5700/6085/N96/N95</t>
  </si>
  <si>
    <t>00007029</t>
  </si>
  <si>
    <t>Звонок Panasonic GD55</t>
  </si>
  <si>
    <t>00001574</t>
  </si>
  <si>
    <t>Звонок SonyEricsson W610</t>
  </si>
  <si>
    <t>00006405</t>
  </si>
  <si>
    <t>Оригинальный корпус Nokia 5310 черный</t>
  </si>
  <si>
    <t>00006976</t>
  </si>
  <si>
    <t>Оригинальный корпус Nokia 6500 classic кофе</t>
  </si>
  <si>
    <t>00007986</t>
  </si>
  <si>
    <t>Оригинальный корпус Nokia 6600s черный</t>
  </si>
  <si>
    <t>00007876</t>
  </si>
  <si>
    <t>Оригинальный корпус Nokia 7360</t>
  </si>
  <si>
    <t>00004615</t>
  </si>
  <si>
    <t>Оригинальный корпус Samsung X630</t>
  </si>
  <si>
    <t>00005644</t>
  </si>
  <si>
    <t>00003874</t>
  </si>
  <si>
    <t>Тачскрин Samsung C3510 (Евро версия - TV Digital)</t>
  </si>
  <si>
    <t xml:space="preserve">на плате, ОРИГИНАЛ </t>
  </si>
  <si>
    <t>Дисплей Samsung E830</t>
  </si>
  <si>
    <t>00005732</t>
  </si>
  <si>
    <t>00009238</t>
  </si>
  <si>
    <t>Дисплей SonyEricsson C902</t>
  </si>
  <si>
    <t>00006741</t>
  </si>
  <si>
    <t>Дисплей SonyEricsson Z800 внутренний</t>
  </si>
  <si>
    <t>00004934</t>
  </si>
  <si>
    <t>цветной ОРИГИНАЛ</t>
  </si>
  <si>
    <t>00008673</t>
  </si>
  <si>
    <t>Copy</t>
  </si>
  <si>
    <t>Микросхемы</t>
  </si>
  <si>
    <t>00008262</t>
  </si>
  <si>
    <t>Шлейф Samsung S3500</t>
  </si>
  <si>
    <t>00008729</t>
  </si>
  <si>
    <t>00006488</t>
  </si>
  <si>
    <t>00006001</t>
  </si>
  <si>
    <t>Нижний разъем Samsung E390/E790/E570/E420/X830/C520/E200</t>
  </si>
  <si>
    <t>00004626</t>
  </si>
  <si>
    <t>Оригинальный корпус Motorola V3 черный</t>
  </si>
  <si>
    <t>00009996</t>
  </si>
  <si>
    <t>Оригинальный корпус Nokia 5230 синий</t>
  </si>
  <si>
    <t>00005745</t>
  </si>
  <si>
    <t>Оригинальный корпус Nokia 6300 черный</t>
  </si>
  <si>
    <t>00007853</t>
  </si>
  <si>
    <t>Оригинальный корпус Nokia 1110 черный</t>
  </si>
  <si>
    <t>00007972</t>
  </si>
  <si>
    <t>Оригинальный корпус Nokia 2610 черный</t>
  </si>
  <si>
    <t>00004608</t>
  </si>
  <si>
    <t>Оригинальный корпус Nokia 3230 черный</t>
  </si>
  <si>
    <t>00005598</t>
  </si>
  <si>
    <t>Оригинальный корпус Nokia 5000 синий</t>
  </si>
  <si>
    <t>00009995</t>
  </si>
  <si>
    <t>Оригинальный корпус Nokia 5000 черный</t>
  </si>
  <si>
    <t>00008498</t>
  </si>
  <si>
    <t>Оригинальный корпус Nokia 5300 красный</t>
  </si>
  <si>
    <t>00006826</t>
  </si>
  <si>
    <t>Оригинальный корпус Nokia 5800Xpress Music синий</t>
  </si>
  <si>
    <t>00005582</t>
  </si>
  <si>
    <t>Оригинальный корпус Nokia 6101  черный/серебро</t>
  </si>
  <si>
    <t>00009997</t>
  </si>
  <si>
    <t>Оригинальный корпус Nokia 6131 розовый</t>
  </si>
  <si>
    <t>00004244</t>
  </si>
  <si>
    <t>Оригинальный корпус Nokia 6230 черный</t>
  </si>
  <si>
    <t>00009998</t>
  </si>
  <si>
    <t>Оригинальный корпус Nokia 6230i черный/серебро</t>
  </si>
  <si>
    <t>00009379</t>
  </si>
  <si>
    <t>Оригинальный корпус Nokia 6230i серебро</t>
  </si>
  <si>
    <t>00004939</t>
  </si>
  <si>
    <t>Оригинальный корпус Nokia 6233 черный</t>
  </si>
  <si>
    <t>00007988</t>
  </si>
  <si>
    <t>Оригинальный корпус Nokia 7310 черный</t>
  </si>
  <si>
    <t>00006027</t>
  </si>
  <si>
    <t>Оригинальный корпус Nokia 7500 Prizm черный</t>
  </si>
  <si>
    <t>00009382</t>
  </si>
  <si>
    <t>Оригинальный корпус Nokia 7900 черный</t>
  </si>
  <si>
    <t>00008799</t>
  </si>
  <si>
    <t>Оригинальный корпус Nokia E65 кофе</t>
  </si>
  <si>
    <t>00004622</t>
  </si>
  <si>
    <t>Оригинальный корпус Nokia N70 черный</t>
  </si>
  <si>
    <t>00005584</t>
  </si>
  <si>
    <t>Оригинальный корпус Nokia N73 черный</t>
  </si>
  <si>
    <t>00006642</t>
  </si>
  <si>
    <t>Оригинальный корпус Nokia N78 черный</t>
  </si>
  <si>
    <t>00009999</t>
  </si>
  <si>
    <t>Оригинальный корпус Nokia N81 черный/серебро</t>
  </si>
  <si>
    <t>00010000</t>
  </si>
  <si>
    <t>Оригинальный корпус Nokia N81 черный/синий</t>
  </si>
  <si>
    <t>00007507</t>
  </si>
  <si>
    <t>Оригинальный корпус Nokia N95 8Гб черный</t>
  </si>
  <si>
    <t>00009831</t>
  </si>
  <si>
    <t>Оригинальный корпус Samsung C5212 черный</t>
  </si>
  <si>
    <t>00006029</t>
  </si>
  <si>
    <t>Оригинальный корпус Samsung D880 Duos черный</t>
  </si>
  <si>
    <t>00008446</t>
  </si>
  <si>
    <t>Оригинальный корпус Samsung D980</t>
  </si>
  <si>
    <t>00006978</t>
  </si>
  <si>
    <t>Оригинальный корпус Samsung E200 черный</t>
  </si>
  <si>
    <t>00006008</t>
  </si>
  <si>
    <t>Оригинальный корпус Samsung E480</t>
  </si>
  <si>
    <t>00010002</t>
  </si>
  <si>
    <t>Оригинальный корпус Samsung J150 черный</t>
  </si>
  <si>
    <t>00009401</t>
  </si>
  <si>
    <t>Оригинальный корпус Samsung S3650 черный</t>
  </si>
  <si>
    <t>00009405</t>
  </si>
  <si>
    <t>Оригинальный корпус Samsung S5230 черный</t>
  </si>
  <si>
    <t>00005869</t>
  </si>
  <si>
    <t>Оригинальный корпус Samsung U600 черный</t>
  </si>
  <si>
    <t>00004640</t>
  </si>
  <si>
    <t>Оригинальный корпус SonyEricsson K750 черный</t>
  </si>
  <si>
    <t>00010003</t>
  </si>
  <si>
    <t>Оригинальный корпус SonyEricsson K770 черный</t>
  </si>
  <si>
    <t>00006984</t>
  </si>
  <si>
    <t>Оригинальный корпус SonyEricsson K770 кофе</t>
  </si>
  <si>
    <t>00010004</t>
  </si>
  <si>
    <t>Оригинальный корпус SonyEricsson K790 кофе</t>
  </si>
  <si>
    <t>00010005</t>
  </si>
  <si>
    <t>Оригинальный корпус SonyEricsson K790 серебро</t>
  </si>
  <si>
    <t>00008460</t>
  </si>
  <si>
    <t>Оригинальный корпус SonyEricsson K810 черный</t>
  </si>
  <si>
    <t>00010007</t>
  </si>
  <si>
    <t>Оригинальный корпус SonyEricsson W880 черный/серебро</t>
  </si>
  <si>
    <t>00005874</t>
  </si>
  <si>
    <t>Оригинальный корпус SonyEricsson W880 черный</t>
  </si>
  <si>
    <t>00008360</t>
  </si>
  <si>
    <t>Оригинальный корпус SonyEricsson W890 черный</t>
  </si>
  <si>
    <t>00010008</t>
  </si>
  <si>
    <t>Оригинальный корпус SonyEricsson Z550 черный</t>
  </si>
  <si>
    <t>00009738</t>
  </si>
  <si>
    <t xml:space="preserve">Тачскрин China iPhone </t>
  </si>
  <si>
    <t>Дисплей Nokia 1661/5030/1616</t>
  </si>
  <si>
    <t>00010013</t>
  </si>
  <si>
    <t>ОРИГИНАЛ (4850098) МР 1.5</t>
  </si>
  <si>
    <t>00008827</t>
  </si>
  <si>
    <t>Дисплей Nokia 6303/6270c</t>
  </si>
  <si>
    <t>00008202</t>
  </si>
  <si>
    <t>00009807</t>
  </si>
  <si>
    <t>Шлейф Nokia 7100 Slide</t>
  </si>
  <si>
    <t>Оригинальный корпус Nokia 6085 черный</t>
  </si>
  <si>
    <t>00010014</t>
  </si>
  <si>
    <t>00009757</t>
  </si>
  <si>
    <t>в сборе с тачскрином</t>
  </si>
  <si>
    <t>Дисплей (LCD) LG KU990/KC910/KE990</t>
  </si>
  <si>
    <t>в рамке со шлейфом ТАЙВАНЬ</t>
  </si>
  <si>
    <t>00009333</t>
  </si>
  <si>
    <t xml:space="preserve">Стекло корпуса Nokia 8600(LUNA) </t>
  </si>
  <si>
    <t>в рамке, ОРИГИНАЛ</t>
  </si>
  <si>
    <t>Тачскрин Samsung C3650</t>
  </si>
  <si>
    <t>00010019</t>
  </si>
  <si>
    <t>00010020</t>
  </si>
  <si>
    <t>00010021</t>
  </si>
  <si>
    <t>00010022</t>
  </si>
  <si>
    <t>Тачскрин для китайского телефона 2,2"</t>
  </si>
  <si>
    <t>Тачскрин для китайского телефона 2,6"</t>
  </si>
  <si>
    <t>Тачскрин для китайского телефона 3,0"</t>
  </si>
  <si>
    <t>Тачскрин для китайского телефона 3,4"</t>
  </si>
  <si>
    <t>Оригинальный корпус Nokia 3110classic черный</t>
  </si>
  <si>
    <t>00006017</t>
  </si>
  <si>
    <t>00008196</t>
  </si>
  <si>
    <t>Оригинальный корпус Nokia 6300 кофе</t>
  </si>
  <si>
    <t>00010025</t>
  </si>
  <si>
    <t>Наклейка задняя Nokia 8800 Arte (коричневая)</t>
  </si>
  <si>
    <t>Стекло корпуса Nokia 8800 Arte коричневый</t>
  </si>
  <si>
    <t>00008495</t>
  </si>
  <si>
    <t>Стекло корпуса Nokia 8800 Arte металик</t>
  </si>
  <si>
    <t>00010026</t>
  </si>
  <si>
    <t>Стекло корпуса Nokia 8800 Arte черн</t>
  </si>
  <si>
    <t>00006076</t>
  </si>
  <si>
    <t>Стекло корпуса Nokia 8800 Carbon Arte</t>
  </si>
  <si>
    <t>00009460</t>
  </si>
  <si>
    <t>Стекло корпуса Nokia 8800 Sapphire Arte</t>
  </si>
  <si>
    <t>00006232</t>
  </si>
  <si>
    <t>Тачскрин Fly SX210/E300/Hummer</t>
  </si>
  <si>
    <t>00010017</t>
  </si>
  <si>
    <t>Кнопка блокировки в сборе (пластик) Nokia N97</t>
  </si>
  <si>
    <t>on/of</t>
  </si>
  <si>
    <t>00010028</t>
  </si>
  <si>
    <t>00010029</t>
  </si>
  <si>
    <t>Кнопка блокировки в сборе (пластик) Nokia N97 mini</t>
  </si>
  <si>
    <t>00005563</t>
  </si>
  <si>
    <t>Динамик Nokia 9210/9500</t>
  </si>
  <si>
    <t>00003393</t>
  </si>
  <si>
    <t>00005567</t>
  </si>
  <si>
    <t xml:space="preserve">Звонок Nokia 5200/6151/7270/E70/N71/N73 </t>
  </si>
  <si>
    <t>ОРИГИНАЛ (4850098) МР 1.2</t>
  </si>
  <si>
    <t>00008959</t>
  </si>
  <si>
    <t xml:space="preserve">Салазки флипа Nokia N95 </t>
  </si>
  <si>
    <t>00010066</t>
  </si>
  <si>
    <t>Салазки флипа Nokia N95 8 Гб</t>
  </si>
  <si>
    <t>00010067</t>
  </si>
  <si>
    <t>Дисплей (LCD) Motorola C650/С380/Motorola V220/V180 внутренний</t>
  </si>
  <si>
    <t>00002393</t>
  </si>
  <si>
    <t>00006152</t>
  </si>
  <si>
    <t xml:space="preserve">Шлейф Nokia 7900 PRIZM с нижн разьемом и камерой </t>
  </si>
  <si>
    <t>00006259</t>
  </si>
  <si>
    <t xml:space="preserve">USB Connector Nokia 5700 </t>
  </si>
  <si>
    <t>00010085</t>
  </si>
  <si>
    <t>Тачскрин Samsung i900 8Gb</t>
  </si>
  <si>
    <t>00010086</t>
  </si>
  <si>
    <t>00006186</t>
  </si>
  <si>
    <t>00005715</t>
  </si>
  <si>
    <t>00007192</t>
  </si>
  <si>
    <t>00009554</t>
  </si>
  <si>
    <t>розовый ОРИГИНАЛ</t>
  </si>
  <si>
    <t>Шлейф  Nokia E66</t>
  </si>
  <si>
    <t>на сим-карту, ОРИГИНАЛ см. фото в каталоге</t>
  </si>
  <si>
    <t>00010089</t>
  </si>
  <si>
    <t>00008145</t>
  </si>
  <si>
    <t>Nokia 5300 small</t>
  </si>
  <si>
    <t>00000671</t>
  </si>
  <si>
    <t>Винты Alcatel 300</t>
  </si>
  <si>
    <t>00000799</t>
  </si>
  <si>
    <t>Винты Motorola V66</t>
  </si>
  <si>
    <t>00000673</t>
  </si>
  <si>
    <t>Винты Panasonic GD90/92/93</t>
  </si>
  <si>
    <t>00004045</t>
  </si>
  <si>
    <t>Винты Samsung T100</t>
  </si>
  <si>
    <t>00010091</t>
  </si>
  <si>
    <t>Шлейф Nokia C6</t>
  </si>
  <si>
    <t>с камерой и подложкой клавиатуры</t>
  </si>
  <si>
    <t>00010092</t>
  </si>
  <si>
    <t>Подложка клавиатуры Nokia N95</t>
  </si>
  <si>
    <t>верхняя, для музыкальных кнопок</t>
  </si>
  <si>
    <t>00009659</t>
  </si>
  <si>
    <t>00007178</t>
  </si>
  <si>
    <t>00005615</t>
  </si>
  <si>
    <t>00006702</t>
  </si>
  <si>
    <t>00006830</t>
  </si>
  <si>
    <t>00008711</t>
  </si>
  <si>
    <t>00008264</t>
  </si>
  <si>
    <t>Дисплей Samsung U100</t>
  </si>
  <si>
    <t>00006579</t>
  </si>
  <si>
    <t>00010095</t>
  </si>
  <si>
    <t>00005078</t>
  </si>
  <si>
    <t>Дисплей SonyEricsson M600/W950i</t>
  </si>
  <si>
    <t>00010096</t>
  </si>
  <si>
    <t xml:space="preserve">Тачскрин Samsung S5233 TV Mobile </t>
  </si>
  <si>
    <t>00004822</t>
  </si>
  <si>
    <t>Микрофон Motorola V3/V3x/W220/Z3/Z6/E2/E6/W385</t>
  </si>
  <si>
    <t>00007661</t>
  </si>
  <si>
    <t>Микрофон Motorola V3i</t>
  </si>
  <si>
    <t>00007660</t>
  </si>
  <si>
    <t>Микрофон Nokia 3110c</t>
  </si>
  <si>
    <t>00007163</t>
  </si>
  <si>
    <t>Микрофон Nokia 5310XM</t>
  </si>
  <si>
    <t>00004573</t>
  </si>
  <si>
    <t>Микрофон Samsung D500</t>
  </si>
  <si>
    <t>00004947</t>
  </si>
  <si>
    <t>Микрофон Samsung D600</t>
  </si>
  <si>
    <t>00004948</t>
  </si>
  <si>
    <t>Микрофон Samsung D800</t>
  </si>
  <si>
    <t>00006416</t>
  </si>
  <si>
    <t>Микрофон Samsung D900i</t>
  </si>
  <si>
    <t>00006127</t>
  </si>
  <si>
    <t>Микрофон Samsung E250</t>
  </si>
  <si>
    <t>00006128</t>
  </si>
  <si>
    <t>Микрофон Samsung E350</t>
  </si>
  <si>
    <t>00010097</t>
  </si>
  <si>
    <t>Микрофон Samsung M3510</t>
  </si>
  <si>
    <t>00004574</t>
  </si>
  <si>
    <t>Микрофон Samsung X450</t>
  </si>
  <si>
    <t>00007164</t>
  </si>
  <si>
    <t>Микрофон SonyEricsson C902</t>
  </si>
  <si>
    <t>00005817</t>
  </si>
  <si>
    <t>Микрофон SonyEricsson K510/K310/K320/W200</t>
  </si>
  <si>
    <t>00006013</t>
  </si>
  <si>
    <t>Микрофон SonyEricsson K610/W300/Z530/Z550</t>
  </si>
  <si>
    <t>00004949</t>
  </si>
  <si>
    <t>Микрофон SonyEricsson K750/W700/W800/W810</t>
  </si>
  <si>
    <t>00006136</t>
  </si>
  <si>
    <t>Микрофон SonyEricsson T650</t>
  </si>
  <si>
    <t>00007664</t>
  </si>
  <si>
    <t>Микрофон SonyEricsson W710</t>
  </si>
  <si>
    <t>00009372</t>
  </si>
  <si>
    <t>00010107</t>
  </si>
  <si>
    <t>Дисплей SonyEricsson W950</t>
  </si>
  <si>
    <t>с тачскрином</t>
  </si>
  <si>
    <t>00008676</t>
  </si>
  <si>
    <t>Дисплей Samsung E250i</t>
  </si>
  <si>
    <t>00001748</t>
  </si>
  <si>
    <t>Дисплей Nokia 1100</t>
  </si>
  <si>
    <t>00000055</t>
  </si>
  <si>
    <t>Дисплей Nokia 3310</t>
  </si>
  <si>
    <t>00004139</t>
  </si>
  <si>
    <t>00000404</t>
  </si>
  <si>
    <t>Дисплей Nokia 7210/6610/6100/5100/3100/5140/2650</t>
  </si>
  <si>
    <t>00005474</t>
  </si>
  <si>
    <t>Дисплей Nokia 8800 Sirocco Edition</t>
  </si>
  <si>
    <t>00004157</t>
  </si>
  <si>
    <t>Дисплей Nokia 8800</t>
  </si>
  <si>
    <t>00009734</t>
  </si>
  <si>
    <t>00010100</t>
  </si>
  <si>
    <t>00008562</t>
  </si>
  <si>
    <t>Дисплей Samsung i8910</t>
  </si>
  <si>
    <t>00007227</t>
  </si>
  <si>
    <t>Дисплей Samsung D830</t>
  </si>
  <si>
    <t>00010106</t>
  </si>
  <si>
    <t>Дисплей Samsung F110</t>
  </si>
  <si>
    <t>00009657</t>
  </si>
  <si>
    <t>Дисплей SonyEricsson W205</t>
  </si>
  <si>
    <t>00008267</t>
  </si>
  <si>
    <t>00010101</t>
  </si>
  <si>
    <t>Дисплей SonyEricsson W380i</t>
  </si>
  <si>
    <t>00010102</t>
  </si>
  <si>
    <t>000061002</t>
  </si>
  <si>
    <t>00000983</t>
  </si>
  <si>
    <t>Шлейф Nokia 8910</t>
  </si>
  <si>
    <t>с коннектором и вибромотором</t>
  </si>
  <si>
    <t>00009720</t>
  </si>
  <si>
    <t>00008534</t>
  </si>
  <si>
    <t>Шлейф Samsung F110</t>
  </si>
  <si>
    <t>00004656</t>
  </si>
  <si>
    <t>Шлейф Samsung X480</t>
  </si>
  <si>
    <t>00009436</t>
  </si>
  <si>
    <t>Шлейф SonyEricsson W910 с динамиком и разъемом</t>
  </si>
  <si>
    <t>00010103</t>
  </si>
  <si>
    <t>Стекло корпуса SonyEricsson W595</t>
  </si>
  <si>
    <t>00010104</t>
  </si>
  <si>
    <t>Стекло корпуса SonyEricsson K850</t>
  </si>
  <si>
    <t>00008564</t>
  </si>
  <si>
    <t>Дисплей Samsung S5050</t>
  </si>
  <si>
    <t>00008800</t>
  </si>
  <si>
    <t>Дисплей Samsung M300</t>
  </si>
  <si>
    <t>00010105</t>
  </si>
  <si>
    <t>00004864</t>
  </si>
  <si>
    <t>модуль в сборе</t>
  </si>
  <si>
    <t>Дисплей Nokia E71/E63/E72</t>
  </si>
  <si>
    <t>цифровой</t>
  </si>
  <si>
    <t>00004353</t>
  </si>
  <si>
    <t>Микрофон Samsung X460/X430/X600/X200/E530</t>
  </si>
  <si>
    <t>Дисплей SonyEricsson W302/S302i</t>
  </si>
  <si>
    <t>цветной, в рамке  модуль в сборе</t>
  </si>
  <si>
    <r>
      <t xml:space="preserve">ОРИГИНАЛ Nokia со шлейфом, мембраной под клавиатуру, камерой, </t>
    </r>
    <r>
      <rPr>
        <sz val="10"/>
        <color indexed="10"/>
        <rFont val="Times New Roman Cyr"/>
        <family val="0"/>
      </rPr>
      <t>восстановленный</t>
    </r>
  </si>
  <si>
    <r>
      <t xml:space="preserve">ОРИГИНАЛ Nokia со шлейфом, мембраной под клавиатуру, камерой, стекло в рамке, </t>
    </r>
    <r>
      <rPr>
        <sz val="10"/>
        <color indexed="10"/>
        <rFont val="Times New Roman Cyr"/>
        <family val="0"/>
      </rPr>
      <t>восстановленный</t>
    </r>
  </si>
  <si>
    <t>00005763</t>
  </si>
  <si>
    <t>Звонок Motorola L7/L6/K1/Z3/Z6</t>
  </si>
  <si>
    <t>00004427</t>
  </si>
  <si>
    <t>Звонок Motorola V3/V3i/V3x/U6/V360/W220</t>
  </si>
  <si>
    <t>00008125</t>
  </si>
  <si>
    <t>Звонок Nokia 6131</t>
  </si>
  <si>
    <t>00008128</t>
  </si>
  <si>
    <t>Звонок Nokia E50/6555</t>
  </si>
  <si>
    <t>00008130</t>
  </si>
  <si>
    <t>Звонок Nokia E66</t>
  </si>
  <si>
    <t>00007630</t>
  </si>
  <si>
    <t>Звонок Nokia N76</t>
  </si>
  <si>
    <t>00008797</t>
  </si>
  <si>
    <t>Звонок Nokia N97</t>
  </si>
  <si>
    <t>00007641</t>
  </si>
  <si>
    <t>Звонок Samsung D820</t>
  </si>
  <si>
    <t>00007642</t>
  </si>
  <si>
    <t>Звонок Samsung D900</t>
  </si>
  <si>
    <t>00007153</t>
  </si>
  <si>
    <t>Звонок Samsung M610</t>
  </si>
  <si>
    <t>00003898</t>
  </si>
  <si>
    <t>Звонок Samsung X100</t>
  </si>
  <si>
    <t>00006543</t>
  </si>
  <si>
    <t>Звонок Samsung X630</t>
  </si>
  <si>
    <t>00006544</t>
  </si>
  <si>
    <t>Звонок Samsung X650</t>
  </si>
  <si>
    <t>00008175</t>
  </si>
  <si>
    <t>Звонок SonyEricsson K530</t>
  </si>
  <si>
    <t>Звонок SonyEricsson W380</t>
  </si>
  <si>
    <t>00008134</t>
  </si>
  <si>
    <t>00008185</t>
  </si>
  <si>
    <t>Микрофон LG KU890/KU880</t>
  </si>
  <si>
    <t>00007659</t>
  </si>
  <si>
    <t>Микрофон Nokia 1100/1110/1600/600/6030/3230/2610</t>
  </si>
  <si>
    <t>00006125</t>
  </si>
  <si>
    <t>00000135</t>
  </si>
  <si>
    <t>Микрофон Nokia 3310</t>
  </si>
  <si>
    <t>00008179</t>
  </si>
  <si>
    <t>00003901</t>
  </si>
  <si>
    <t>Микрофон Nokia 6230</t>
  </si>
  <si>
    <t>ОРИГИНАЛ цифровой</t>
  </si>
  <si>
    <t>00003907</t>
  </si>
  <si>
    <t>Микрофон Samsung E700/E710</t>
  </si>
  <si>
    <t>00007667</t>
  </si>
  <si>
    <t>Микрофон Samsung E900</t>
  </si>
  <si>
    <t>00007262</t>
  </si>
  <si>
    <t>Микрофон Samsung M300</t>
  </si>
  <si>
    <t>00009125</t>
  </si>
  <si>
    <t>Микрофон Samsung S8300/5320</t>
  </si>
  <si>
    <t>00002349</t>
  </si>
  <si>
    <t>00006140</t>
  </si>
  <si>
    <t>00010111</t>
  </si>
  <si>
    <t>00006383</t>
  </si>
  <si>
    <t>Кнопка включения Sony Ericsson W800/K750</t>
  </si>
  <si>
    <t>00005922</t>
  </si>
  <si>
    <t>Динамик Motorola L6/L2/C261/E390</t>
  </si>
  <si>
    <t>00006413</t>
  </si>
  <si>
    <t>Динамик Nokia 1208</t>
  </si>
  <si>
    <t>00007167</t>
  </si>
  <si>
    <t>Динамик Nokia 3110c/6170/6210/6300/8800/N95</t>
  </si>
  <si>
    <t>00006148</t>
  </si>
  <si>
    <t>Динамик Nokia 5310/5610</t>
  </si>
  <si>
    <t>00010112</t>
  </si>
  <si>
    <t>00005565</t>
  </si>
  <si>
    <t>00007212</t>
  </si>
  <si>
    <t>Динамик Nokia E65/5310/5610/6500s/6500c/3500/N96/N97/IPhone</t>
  </si>
  <si>
    <t>Динамик Nokia 6500c/7500Prizm/E51/E90</t>
  </si>
  <si>
    <t>Динамик Nokia 6680/N70/5500/E60</t>
  </si>
  <si>
    <t>00004881</t>
  </si>
  <si>
    <t>Динамик Samsung D800</t>
  </si>
  <si>
    <t>00006154</t>
  </si>
  <si>
    <t>Динамик Samsung E380</t>
  </si>
  <si>
    <t>00006409</t>
  </si>
  <si>
    <t>Динамик Samsung X630</t>
  </si>
  <si>
    <t>00006410</t>
  </si>
  <si>
    <t>Динамик Samsung X650</t>
  </si>
  <si>
    <t>00006159</t>
  </si>
  <si>
    <t>Динамик SonyEricsson K510/K550/W610</t>
  </si>
  <si>
    <t>00007619</t>
  </si>
  <si>
    <t xml:space="preserve">Динамик SonyEricsson K750/W810 </t>
  </si>
  <si>
    <t>00007198</t>
  </si>
  <si>
    <t>Динамик SonyEricsson K770 с антенной в сборе</t>
  </si>
  <si>
    <t>00007620</t>
  </si>
  <si>
    <t>Динамик SonyEricsson M600/W950</t>
  </si>
  <si>
    <t>00006563</t>
  </si>
  <si>
    <t>Динамик SonyEricsson P1i</t>
  </si>
  <si>
    <t>00005765</t>
  </si>
  <si>
    <t>Динамик SonyEricsson W550/W600/K610</t>
  </si>
  <si>
    <t>00007617</t>
  </si>
  <si>
    <t>Динамик SonyEricsson W902/C902</t>
  </si>
  <si>
    <t>00006562</t>
  </si>
  <si>
    <t>Динамик SonyEricsson Z320</t>
  </si>
  <si>
    <t>00007184</t>
  </si>
  <si>
    <t>Кабель коаксиальный Nokia 7900</t>
  </si>
  <si>
    <t>00005646</t>
  </si>
  <si>
    <t>Стекло корпуса Motorola L6</t>
  </si>
  <si>
    <t>00005647</t>
  </si>
  <si>
    <t>Стекло корпуса Motorola L7</t>
  </si>
  <si>
    <t>00007904</t>
  </si>
  <si>
    <t>Стекло корпуса Motorola V3i RAZR внешнее</t>
  </si>
  <si>
    <t>00007907</t>
  </si>
  <si>
    <t>Стекло корпуса Nokia 5310</t>
  </si>
  <si>
    <t>00007910</t>
  </si>
  <si>
    <t>Стекло корпуса Nokia 6120c</t>
  </si>
  <si>
    <t>00005520</t>
  </si>
  <si>
    <t>Стекло корпуса Nokia 6300 серебро</t>
  </si>
  <si>
    <t>00010113</t>
  </si>
  <si>
    <t>Стекло корпуса Nokia 6300 черное</t>
  </si>
  <si>
    <t>00005889</t>
  </si>
  <si>
    <t>00007911</t>
  </si>
  <si>
    <t>Стекло корпуса Nokia 6500s</t>
  </si>
  <si>
    <t>00004985</t>
  </si>
  <si>
    <t>Стекло корпуса Nokia 7370</t>
  </si>
  <si>
    <t>00004149</t>
  </si>
  <si>
    <t>черное</t>
  </si>
  <si>
    <t>00008558</t>
  </si>
  <si>
    <t>brown</t>
  </si>
  <si>
    <t>00010114</t>
  </si>
  <si>
    <t>black</t>
  </si>
  <si>
    <t>00006078</t>
  </si>
  <si>
    <t>00006080</t>
  </si>
  <si>
    <t>Стекло корпуса Samsung E840</t>
  </si>
  <si>
    <t>00010115</t>
  </si>
  <si>
    <t>Стекло корпуса SonyEricsson C510</t>
  </si>
  <si>
    <t>00010116</t>
  </si>
  <si>
    <t>Стекло корпуса SonyEricsson C905</t>
  </si>
  <si>
    <t>Charger IC Nokia</t>
  </si>
  <si>
    <t>00007685</t>
  </si>
  <si>
    <t>Усилитель мощности SonyEricsson</t>
  </si>
  <si>
    <t>00002219</t>
  </si>
  <si>
    <t>Усилитель мощности PF3162</t>
  </si>
  <si>
    <t>Nokia 1100</t>
  </si>
  <si>
    <t>00008598</t>
  </si>
  <si>
    <t>Динамик SonyEricsson K850</t>
  </si>
  <si>
    <t>00007616</t>
  </si>
  <si>
    <t>полифонический, оригинал</t>
  </si>
  <si>
    <t>Динамик SonyEricsson W580/W710/Z710</t>
  </si>
  <si>
    <t>00007618</t>
  </si>
  <si>
    <t>00007947</t>
  </si>
  <si>
    <t>00001567</t>
  </si>
  <si>
    <t>Шлейф Panasonic GD87</t>
  </si>
  <si>
    <t>00005098</t>
  </si>
  <si>
    <t>Шлейф Panasonic X400</t>
  </si>
  <si>
    <t>Шлейф SonyEricsson W760</t>
  </si>
  <si>
    <t>Дисплей Nokia N71/N73/N93</t>
  </si>
  <si>
    <t>00005822</t>
  </si>
  <si>
    <t>00004920</t>
  </si>
  <si>
    <t>Оригинальный корпус Samsung X460</t>
  </si>
  <si>
    <t>Дисплей LG G7100</t>
  </si>
  <si>
    <t>00006674</t>
  </si>
  <si>
    <t>цветной, ОРИГИНАЛ Samsung</t>
  </si>
  <si>
    <t>внутренний</t>
  </si>
  <si>
    <t>00006267</t>
  </si>
  <si>
    <t>00005856</t>
  </si>
  <si>
    <t>Шлейф LG KG245</t>
  </si>
  <si>
    <t>00007693</t>
  </si>
  <si>
    <t>00002327</t>
  </si>
  <si>
    <t>Шлейф Samsung A200</t>
  </si>
  <si>
    <t>Дисплей Motorola K1 KRZR/V3/V3i</t>
  </si>
  <si>
    <t xml:space="preserve">внешний </t>
  </si>
  <si>
    <t>00008186</t>
  </si>
  <si>
    <t>Микрофон LG C1100</t>
  </si>
  <si>
    <t>цветной, на плате</t>
  </si>
  <si>
    <t>Дисплей SonyEricsson W380</t>
  </si>
  <si>
    <t>00002988</t>
  </si>
  <si>
    <t>PMB7850E v3.1h M42 ОРИГИНАЛ</t>
  </si>
  <si>
    <t>00004550</t>
  </si>
  <si>
    <t>Оригинальный корпус Motorola V975 серый</t>
  </si>
  <si>
    <t>00000847</t>
  </si>
  <si>
    <t>00008569</t>
  </si>
  <si>
    <t>00005961</t>
  </si>
  <si>
    <t>Нижний разъем Samsung C100/C110/D100/D410/E310/P400/P510/V200/X570</t>
  </si>
  <si>
    <t>Нижний разъем Siemens C55/S55/M55</t>
  </si>
  <si>
    <t>00000134</t>
  </si>
  <si>
    <t>Дисплей Hyundai 718/738</t>
  </si>
  <si>
    <t>ОРИГИНАЛ Hyundai</t>
  </si>
  <si>
    <t>с компонентами</t>
  </si>
  <si>
    <t>Дисплей LG B1200/1300/Alcatel OT320</t>
  </si>
  <si>
    <t>00004233</t>
  </si>
  <si>
    <t>Звонок Motorola C380</t>
  </si>
  <si>
    <t>Динамик Samsung E630</t>
  </si>
  <si>
    <t>Звонок Nokia 1202</t>
  </si>
  <si>
    <t>00006403</t>
  </si>
  <si>
    <t>Звонок Nokia 1208</t>
  </si>
  <si>
    <t>00008109</t>
  </si>
  <si>
    <t>Звонок Nokia 2300</t>
  </si>
  <si>
    <t>Дисплей LG G7050/5500</t>
  </si>
  <si>
    <t>00002927</t>
  </si>
  <si>
    <t>00003490</t>
  </si>
  <si>
    <t>Антенна штатная Samsung S200</t>
  </si>
  <si>
    <t>верхняя кнопка (колпачок), ОРИГИНАЛ SonyEricsson</t>
  </si>
  <si>
    <t>Дисплей Alcatel OTE</t>
  </si>
  <si>
    <t>на плате</t>
  </si>
  <si>
    <t>00003555</t>
  </si>
  <si>
    <r>
      <t xml:space="preserve">Транзистор управления зарядом Samsung D410 </t>
    </r>
    <r>
      <rPr>
        <sz val="10"/>
        <color indexed="10"/>
        <rFont val="Times New Roman Cyr"/>
        <family val="1"/>
      </rPr>
      <t>new</t>
    </r>
  </si>
  <si>
    <t>00006528</t>
  </si>
  <si>
    <t>Динамик SonyEricsson W595</t>
  </si>
  <si>
    <t>00008120</t>
  </si>
  <si>
    <t>00006162</t>
  </si>
  <si>
    <t>Динамик SonyEricsson W850/W710/Z710</t>
  </si>
  <si>
    <t>Дисплей Samsung C5212</t>
  </si>
  <si>
    <t>00008962</t>
  </si>
  <si>
    <t>Средняя часть Nokia N73 со шлейфами, камерой. Джойстиком и спикером</t>
  </si>
  <si>
    <t>Дисплей Samsung U600</t>
  </si>
  <si>
    <t>00005730</t>
  </si>
  <si>
    <t>00005801</t>
  </si>
  <si>
    <t>Дисплей Motorola V300/V500/V525 внутренний</t>
  </si>
  <si>
    <t>00005710</t>
  </si>
  <si>
    <t>00004035</t>
  </si>
  <si>
    <t>Средняя часть корпуса Nokia 6220</t>
  </si>
  <si>
    <t>00003454</t>
  </si>
  <si>
    <t>Антенна внутренняя Alcatel OT511</t>
  </si>
  <si>
    <t>00002649</t>
  </si>
  <si>
    <t>Антенна внутренняя Nokia 1100</t>
  </si>
  <si>
    <t>00002047</t>
  </si>
  <si>
    <t>Клавиатура Alcatel 500/501</t>
  </si>
  <si>
    <t>00000933</t>
  </si>
  <si>
    <t>Клавиатура Alcatel 715</t>
  </si>
  <si>
    <t>Шлейф Samsung i8510/i960</t>
  </si>
  <si>
    <t>Вибромотор Alcatel OT500/700</t>
  </si>
  <si>
    <t>00000935</t>
  </si>
  <si>
    <t>Вибромотор Ericsson T28</t>
  </si>
  <si>
    <t>00000934</t>
  </si>
  <si>
    <t>Nokia N70/N73</t>
  </si>
  <si>
    <t>00007689</t>
  </si>
  <si>
    <t xml:space="preserve">Microphone IC </t>
  </si>
  <si>
    <t>Части корпуса Nokia 3250 черный, Original</t>
  </si>
  <si>
    <t>00005910</t>
  </si>
  <si>
    <t xml:space="preserve">Дисплей Nokia 1650 </t>
  </si>
  <si>
    <t>с мембраной</t>
  </si>
  <si>
    <t>00000930</t>
  </si>
  <si>
    <t>Клавиатура Ericsson A2618</t>
  </si>
  <si>
    <t>00001443</t>
  </si>
  <si>
    <t>Клавиатура Ericsson T65</t>
  </si>
  <si>
    <t>00001442</t>
  </si>
  <si>
    <t>Клавиатура Ericsson T66</t>
  </si>
  <si>
    <t>00008118</t>
  </si>
  <si>
    <t>Звонок SonyEricsson K810</t>
  </si>
  <si>
    <t>00007182</t>
  </si>
  <si>
    <t>Звонок SonyEricsson K850</t>
  </si>
  <si>
    <t>00006014</t>
  </si>
  <si>
    <t>Звонок SonyEricsson S500i/W580</t>
  </si>
  <si>
    <t>00003896</t>
  </si>
  <si>
    <t>Звонок SonyEricsson T230</t>
  </si>
  <si>
    <t>00000858</t>
  </si>
  <si>
    <t>00008174</t>
  </si>
  <si>
    <t xml:space="preserve">Звонок Nokia 6300 </t>
  </si>
  <si>
    <t>w/antenna</t>
  </si>
  <si>
    <t>00008126</t>
  </si>
  <si>
    <t>Звонок Nokia 6500s</t>
  </si>
  <si>
    <t>00003893</t>
  </si>
  <si>
    <t>00007687</t>
  </si>
  <si>
    <t>00009412</t>
  </si>
  <si>
    <t>Подложка клавиатуры Nokia N97 mini</t>
  </si>
  <si>
    <t>00009416</t>
  </si>
  <si>
    <t>Подложка клавиатуры Motorola Z3/Z6</t>
  </si>
  <si>
    <t>00009417</t>
  </si>
  <si>
    <t>Подложка клавиатуры Motorola Z8</t>
  </si>
  <si>
    <t>00009421</t>
  </si>
  <si>
    <t>Подложка клавиатуры LG KP500</t>
  </si>
  <si>
    <t>00005020</t>
  </si>
  <si>
    <t>00009413</t>
  </si>
  <si>
    <t xml:space="preserve">Шлейф Nokia X3 </t>
  </si>
  <si>
    <t>00009414</t>
  </si>
  <si>
    <t>Шлейф Nokia X6</t>
  </si>
  <si>
    <t>Шлейф Samsung С3310</t>
  </si>
  <si>
    <t>00009419</t>
  </si>
  <si>
    <t>00009420</t>
  </si>
  <si>
    <t>Шлейф Samsung T739</t>
  </si>
  <si>
    <t>00004650</t>
  </si>
  <si>
    <t>Шлейф Samsung X460</t>
  </si>
  <si>
    <t>w/IC</t>
  </si>
  <si>
    <t>00006469</t>
  </si>
  <si>
    <t>00006549</t>
  </si>
  <si>
    <t>00006364</t>
  </si>
  <si>
    <t>Шлейф SonyEricsson S500</t>
  </si>
  <si>
    <t>межплатный с коннекторами</t>
  </si>
  <si>
    <t>00006795</t>
  </si>
  <si>
    <t>00005461</t>
  </si>
  <si>
    <t>Шлейф Bird Fly SL200</t>
  </si>
  <si>
    <t>полифонический, ОРИГИНАЛ Nokia</t>
  </si>
  <si>
    <t>00005834</t>
  </si>
  <si>
    <t>00005566</t>
  </si>
  <si>
    <t>Звонок Nokia 6101</t>
  </si>
  <si>
    <t>00008123</t>
  </si>
  <si>
    <t>Звонок Nokia 6111</t>
  </si>
  <si>
    <t>с модулем камеры</t>
  </si>
  <si>
    <t>00007628</t>
  </si>
  <si>
    <t>00008250</t>
  </si>
  <si>
    <t>Звонок Nokia 6280/N93</t>
  </si>
  <si>
    <t>Шлейф LG 7100</t>
  </si>
  <si>
    <t>с коннектором</t>
  </si>
  <si>
    <t>00004657</t>
  </si>
  <si>
    <t>Шлейф LG C3320</t>
  </si>
  <si>
    <t>00005706</t>
  </si>
  <si>
    <t>00003018</t>
  </si>
  <si>
    <t>Шлейф LG F2100</t>
  </si>
  <si>
    <t>00005855</t>
  </si>
  <si>
    <t>Шлейф LG KE800</t>
  </si>
  <si>
    <t>FMMT549, ОРИГИНАЛ Samsung</t>
  </si>
  <si>
    <t>00000378</t>
  </si>
  <si>
    <t>Антенна штатная Alcatel OT300/301/302</t>
  </si>
  <si>
    <t>00000381</t>
  </si>
  <si>
    <t>Антенна штатная Alcatel OT500/501/700/701</t>
  </si>
  <si>
    <t>00000658</t>
  </si>
  <si>
    <t>Дисплей Motorola C330 в сборе</t>
  </si>
  <si>
    <t>модуль</t>
  </si>
  <si>
    <t>Шлейф SonyEricsson W710/Z710</t>
  </si>
  <si>
    <t>00006411</t>
  </si>
  <si>
    <t>00006569</t>
  </si>
  <si>
    <t>Дисплей Motorola K3 KRZR</t>
  </si>
  <si>
    <t xml:space="preserve">цветной в рамке </t>
  </si>
  <si>
    <t>00005237</t>
  </si>
  <si>
    <t>с подвижным механизмом и подложкой клавиатуры</t>
  </si>
  <si>
    <t>00006190</t>
  </si>
  <si>
    <t>Шлейф Nokia N93i</t>
  </si>
  <si>
    <t>межплатный, жгутовый ОРИГИНАЛ</t>
  </si>
  <si>
    <t>00007794</t>
  </si>
  <si>
    <t>Антенна штатная Samsung T100</t>
  </si>
  <si>
    <t>00003488</t>
  </si>
  <si>
    <t>Антенна штатная Samsung T200</t>
  </si>
  <si>
    <t>00002407</t>
  </si>
  <si>
    <t>Антенна штатная Samsung T500</t>
  </si>
  <si>
    <t>00001450</t>
  </si>
  <si>
    <t>Антенна штатная Samsung V200</t>
  </si>
  <si>
    <t>00004026</t>
  </si>
  <si>
    <t>Антенна штатная Samsung X400</t>
  </si>
  <si>
    <t>00004024</t>
  </si>
  <si>
    <t>00002638</t>
  </si>
  <si>
    <t>00002330</t>
  </si>
  <si>
    <t>00007908</t>
  </si>
  <si>
    <t>Стекло корпуса Nokia 5610</t>
  </si>
  <si>
    <t>Стекло корпуса Samsung U700</t>
  </si>
  <si>
    <t>Шлейф Motorola U9</t>
  </si>
  <si>
    <t>00000117</t>
  </si>
  <si>
    <t>00008121</t>
  </si>
  <si>
    <t>Шлейф Samsung S5230</t>
  </si>
  <si>
    <t>00007656</t>
  </si>
  <si>
    <t>Динамик SonyEricsson K300/K500/K700</t>
  </si>
  <si>
    <t>00006155</t>
  </si>
  <si>
    <t>00002739</t>
  </si>
  <si>
    <t>00005555</t>
  </si>
  <si>
    <t>Дисплей Samsung X461</t>
  </si>
  <si>
    <t>00005139</t>
  </si>
  <si>
    <t>Дисплей Samsung X481</t>
  </si>
  <si>
    <t>00005557</t>
  </si>
  <si>
    <t>Дисплей Samsung X490</t>
  </si>
  <si>
    <t>00005665</t>
  </si>
  <si>
    <t>Дисплей Samsung X500</t>
  </si>
  <si>
    <t>2 дисплея на плате, ОРИГИНАЛ Samsung</t>
  </si>
  <si>
    <t>версия без коннектора ОРИГИНАЛ Samsung</t>
  </si>
  <si>
    <t>Шлейф Philips Fisio 9@9e</t>
  </si>
  <si>
    <t>00002298</t>
  </si>
  <si>
    <t>00005616</t>
  </si>
  <si>
    <r>
      <t xml:space="preserve">Дисплей LG KE600 </t>
    </r>
    <r>
      <rPr>
        <sz val="10"/>
        <color indexed="10"/>
        <rFont val="Times New Roman Cyr"/>
        <family val="1"/>
      </rPr>
      <t>new</t>
    </r>
  </si>
  <si>
    <t>00006396</t>
  </si>
  <si>
    <r>
      <t xml:space="preserve">Дисплей LG KE820 </t>
    </r>
    <r>
      <rPr>
        <sz val="10"/>
        <color indexed="10"/>
        <rFont val="Times New Roman Cyr"/>
        <family val="1"/>
      </rPr>
      <t>new</t>
    </r>
  </si>
  <si>
    <t>00005803</t>
  </si>
  <si>
    <t>Дисплей Motorola W205</t>
  </si>
  <si>
    <t>00005804</t>
  </si>
  <si>
    <t>Дисплей Motorola W208</t>
  </si>
  <si>
    <t>00006398</t>
  </si>
  <si>
    <t>00004899</t>
  </si>
  <si>
    <t>Оригинальный корпус Samsung X450</t>
  </si>
  <si>
    <t>00004760</t>
  </si>
  <si>
    <t>Клавиатура Siemens A55</t>
  </si>
  <si>
    <t>00003950</t>
  </si>
  <si>
    <t>00003952</t>
  </si>
  <si>
    <t>Клавиатура Siemens A57</t>
  </si>
  <si>
    <t>00003953</t>
  </si>
  <si>
    <t>Клавиатура Siemens A60</t>
  </si>
  <si>
    <t>00003954</t>
  </si>
  <si>
    <t>Клавиатура Siemens A65</t>
  </si>
  <si>
    <t>00004364</t>
  </si>
  <si>
    <t>Шлейф Samsung D600</t>
  </si>
  <si>
    <t>00004596</t>
  </si>
  <si>
    <t>00005113</t>
  </si>
  <si>
    <t>00004018</t>
  </si>
  <si>
    <t>Антенна штатная Panasonic G50/G51</t>
  </si>
  <si>
    <t>00006615</t>
  </si>
  <si>
    <t>Оригинальный корпус Nokia 7200</t>
  </si>
  <si>
    <t>Дисплей Pantech GB100/G700s</t>
  </si>
  <si>
    <t>00003124</t>
  </si>
  <si>
    <t>Дисплей Pantech GB200/GB210</t>
  </si>
  <si>
    <t>00003336</t>
  </si>
  <si>
    <t>Стекло корпуса SonyEricsson W880</t>
  </si>
  <si>
    <t>00005004</t>
  </si>
  <si>
    <t>Дисплей Pantech GB300</t>
  </si>
  <si>
    <t>Подложка клавиатуры SonyEricsson W880</t>
  </si>
  <si>
    <t>00006903</t>
  </si>
  <si>
    <t>Дисплей Philips Fisio 9@9i</t>
  </si>
  <si>
    <t>ТАЙВАНЬ</t>
  </si>
  <si>
    <t>Усилитель мощности PF08140B</t>
  </si>
  <si>
    <t>00007638</t>
  </si>
  <si>
    <t>00002647</t>
  </si>
  <si>
    <t>Контакты сим-карты Nokia 7210/6610</t>
  </si>
  <si>
    <t>Винты (screw)</t>
  </si>
  <si>
    <t>Антенна штатная Samsung A300</t>
  </si>
  <si>
    <t>00000661</t>
  </si>
  <si>
    <t>Антенна штатная Samsung A400</t>
  </si>
  <si>
    <t>00004023</t>
  </si>
  <si>
    <t>Антенна штатная Samsung D410</t>
  </si>
  <si>
    <t>00006629</t>
  </si>
  <si>
    <t>00004235</t>
  </si>
  <si>
    <t>Звонок Motorola V180</t>
  </si>
  <si>
    <t>00002634</t>
  </si>
  <si>
    <t>00004970</t>
  </si>
  <si>
    <r>
      <t xml:space="preserve">Шлейф камеры SonyEricsson K750 </t>
    </r>
    <r>
      <rPr>
        <sz val="10"/>
        <color indexed="10"/>
        <rFont val="Times New Roman Cyr"/>
        <family val="1"/>
      </rPr>
      <t>new</t>
    </r>
  </si>
  <si>
    <t>00008059</t>
  </si>
  <si>
    <t>Шлейф SonyEricsson S500 слайдер с 2 шлейфами в сборе</t>
  </si>
  <si>
    <t>00008144</t>
  </si>
  <si>
    <t>1600/3100/3220/3650/5300/6020/6030</t>
  </si>
  <si>
    <t>00007680</t>
  </si>
  <si>
    <t>3110/5700/6120/6300/6500/N80/N93</t>
  </si>
  <si>
    <t>00007681</t>
  </si>
  <si>
    <t>3230/6100/6600/7610</t>
  </si>
  <si>
    <t>00008164</t>
  </si>
  <si>
    <t>Дисплей Nokia 7200 внешний</t>
  </si>
  <si>
    <t>в рамке, ОРИГИНАЛ Nokia</t>
  </si>
  <si>
    <t>00003012</t>
  </si>
  <si>
    <t>00003420</t>
  </si>
  <si>
    <t>Дисплей Nokia 7280</t>
  </si>
  <si>
    <t>00004922</t>
  </si>
  <si>
    <t>00005175</t>
  </si>
  <si>
    <t>Шлейф Motorola V360</t>
  </si>
  <si>
    <t>00000119</t>
  </si>
  <si>
    <t>Шлейф Motorola V3688</t>
  </si>
  <si>
    <t>00000120</t>
  </si>
  <si>
    <t>Шлейф Motorola V3690/V50/V8160(CDMA)</t>
  </si>
  <si>
    <t>ОРИГИНАЛ Samsung  дисплейный</t>
  </si>
  <si>
    <t>00008856</t>
  </si>
  <si>
    <t>Шлейф Samsung S5050</t>
  </si>
  <si>
    <t>00008857</t>
  </si>
  <si>
    <t>00007782</t>
  </si>
  <si>
    <t>Шлейф Nokia N76 крученый</t>
  </si>
  <si>
    <t>00007533</t>
  </si>
  <si>
    <t>Шлейф Nokia N78</t>
  </si>
  <si>
    <t>на подложке с джойстиком и шлейфом, ОРИГИНАЛ</t>
  </si>
  <si>
    <t>00008089</t>
  </si>
  <si>
    <t>на кнопки громкости, ОРИГИНАЛ</t>
  </si>
  <si>
    <t>00008220</t>
  </si>
  <si>
    <t>Шлейф Nokia N79 на кнопки музыки</t>
  </si>
  <si>
    <t>00008102</t>
  </si>
  <si>
    <t>Дисплей Pantech PG1800</t>
  </si>
  <si>
    <t>00004326</t>
  </si>
  <si>
    <t>Дисплей Pantech PG3200</t>
  </si>
  <si>
    <t>00002993</t>
  </si>
  <si>
    <t>Дисплей Pantech Q80</t>
  </si>
  <si>
    <t>ОРИГИНАЛ Pantech</t>
  </si>
  <si>
    <t>00004425</t>
  </si>
  <si>
    <t>00001761</t>
  </si>
  <si>
    <t>00006554</t>
  </si>
  <si>
    <t>Антенна внутренняя Nokia 3100</t>
  </si>
  <si>
    <t>00004009</t>
  </si>
  <si>
    <t>Антенна внутренняя Nokia 3200</t>
  </si>
  <si>
    <t>00001649</t>
  </si>
  <si>
    <t>Антенна штатная Motorola StarTac 130/7760 (CDMA)</t>
  </si>
  <si>
    <t>с металлическим наконечником, в комплекте съемник</t>
  </si>
  <si>
    <t>00000374</t>
  </si>
  <si>
    <t>Антенна штатная Motorola T180</t>
  </si>
  <si>
    <t>00000371</t>
  </si>
  <si>
    <t>Антенна штатная Motorola T191/T190</t>
  </si>
  <si>
    <t>00000942</t>
  </si>
  <si>
    <t>Антенна штатная Motorola T205</t>
  </si>
  <si>
    <t>00000657</t>
  </si>
  <si>
    <t>Антенна штатная Motorola T2288</t>
  </si>
  <si>
    <t>00000373</t>
  </si>
  <si>
    <t>Антенна штатная Motorola T250</t>
  </si>
  <si>
    <t>00004017</t>
  </si>
  <si>
    <t>Усилитель мощности 4355013</t>
  </si>
  <si>
    <t>Nokia 3500c/5610/6500/N79</t>
  </si>
  <si>
    <t>00007224</t>
  </si>
  <si>
    <t>Шлейф Samsung J610</t>
  </si>
  <si>
    <t>00005310</t>
  </si>
  <si>
    <t>00004618</t>
  </si>
  <si>
    <t>00002043</t>
  </si>
  <si>
    <t>Микрофон Samsung A800</t>
  </si>
  <si>
    <t>00008182</t>
  </si>
  <si>
    <t>Микрофон Samsung C100</t>
  </si>
  <si>
    <t>Поворотный механизм Nokia 6170/7270</t>
  </si>
  <si>
    <t>Звонок Motorola C330/C350</t>
  </si>
  <si>
    <t>Джойстик SonyEricsson T630</t>
  </si>
  <si>
    <t>Джойстик неоригинал</t>
  </si>
  <si>
    <t>механизм</t>
  </si>
  <si>
    <t>00005010</t>
  </si>
  <si>
    <t>Джойстик Nokia 3230/6810</t>
  </si>
  <si>
    <t>под клавиатуру ОРИГИНАЛ</t>
  </si>
  <si>
    <t>00007854</t>
  </si>
  <si>
    <t>Оригинальный корпус Nokia 1680 черный</t>
  </si>
  <si>
    <t>00007979</t>
  </si>
  <si>
    <t>Оригинальный корпус Nokia 2310 синий</t>
  </si>
  <si>
    <t>Шлейф LG 600/601</t>
  </si>
  <si>
    <t>00005178</t>
  </si>
  <si>
    <t>Шлейф Samsung D510</t>
  </si>
  <si>
    <t>00002160</t>
  </si>
  <si>
    <t>цветной, в рамке ОРИГИНАЛ</t>
  </si>
  <si>
    <t>Нижний разъем Nokia 2600</t>
  </si>
  <si>
    <t>00007650</t>
  </si>
  <si>
    <t>Нижний разъем Nokia 3120/3230/6230ш/6680/7610</t>
  </si>
  <si>
    <t>00001367</t>
  </si>
  <si>
    <t xml:space="preserve">Дисплей Nokia N95  </t>
  </si>
  <si>
    <t>00006087</t>
  </si>
  <si>
    <t>Дисплей Nokia N95 8Гб/N96</t>
  </si>
  <si>
    <t>00007219</t>
  </si>
  <si>
    <t>00005820</t>
  </si>
  <si>
    <t>Подложка клавиатуры Nokia 2630</t>
  </si>
  <si>
    <t>00008189</t>
  </si>
  <si>
    <t>00006893</t>
  </si>
  <si>
    <t>Подложка клавиатуры Nokia 6270</t>
  </si>
  <si>
    <t>00006193</t>
  </si>
  <si>
    <t>Шлейф Nokia 5610 с подложкой и камерой</t>
  </si>
  <si>
    <t>в сборе, ОРИГИНАЛ Nokia</t>
  </si>
  <si>
    <t>00007719</t>
  </si>
  <si>
    <t>00007181</t>
  </si>
  <si>
    <t>Шлейф Nokia 5700</t>
  </si>
  <si>
    <t>00006707</t>
  </si>
  <si>
    <t>00007213</t>
  </si>
  <si>
    <t>Клавиатура Motorola T2288</t>
  </si>
  <si>
    <t>00000543</t>
  </si>
  <si>
    <t>Клавиатура Motorola T250</t>
  </si>
  <si>
    <t>00004150</t>
  </si>
  <si>
    <t>Шлейф Samsung T200</t>
  </si>
  <si>
    <t>00001382</t>
  </si>
  <si>
    <t>00001381</t>
  </si>
  <si>
    <t>Шлейф Samsung T400</t>
  </si>
  <si>
    <t>00006548</t>
  </si>
  <si>
    <t>Шлейф Samsung U600</t>
  </si>
  <si>
    <t xml:space="preserve">Дисплей SonyEricsson W980i </t>
  </si>
  <si>
    <t>00008060</t>
  </si>
  <si>
    <t>00008270</t>
  </si>
  <si>
    <t>00002748</t>
  </si>
  <si>
    <t>00005829</t>
  </si>
  <si>
    <t>Звонок Nokia 1110/1112/1600/2310/2610/2650/6030/6270/7370</t>
  </si>
  <si>
    <t>00007626</t>
  </si>
  <si>
    <t>Дисплей Nokia 6101внутренний/5200/6070/6080/6103/6125/6151/7360</t>
  </si>
  <si>
    <t>00007217</t>
  </si>
  <si>
    <t>F320W18B</t>
  </si>
  <si>
    <t>00000349</t>
  </si>
  <si>
    <t>00004081</t>
  </si>
  <si>
    <t>CPU LG C1400/5200/5220/5400</t>
  </si>
  <si>
    <t>AD 6521 аналоговый ОРИГИНАЛ</t>
  </si>
  <si>
    <t>00002042</t>
  </si>
  <si>
    <t>Средняя часть Nokia N96 (со звонком и антенной)</t>
  </si>
  <si>
    <t>00006917</t>
  </si>
  <si>
    <t>Подложка клавиатуры Nokia E65 нижняя</t>
  </si>
  <si>
    <t>00006898</t>
  </si>
  <si>
    <t>00007532</t>
  </si>
  <si>
    <t>с поворотным механизмом ОРИГИНАЛ</t>
  </si>
  <si>
    <t>00006385</t>
  </si>
  <si>
    <t>Верхняя кнопка джойстика Nokia E50</t>
  </si>
  <si>
    <t>Антенна штатная Ericsson T39</t>
  </si>
  <si>
    <t>00007039</t>
  </si>
  <si>
    <t>Микрофон Fly SL500i/SL500m/SX205</t>
  </si>
  <si>
    <t>00006042</t>
  </si>
  <si>
    <t>Шлейф Samsung P520</t>
  </si>
  <si>
    <t>00005698</t>
  </si>
  <si>
    <t>Дисплей Samsung M600</t>
  </si>
  <si>
    <t>Дисплей Samsung M620</t>
  </si>
  <si>
    <t>00007259</t>
  </si>
  <si>
    <t>Дисплей Samsung M8800G</t>
  </si>
  <si>
    <t>00000131</t>
  </si>
  <si>
    <t>Дисплей Samsung N100</t>
  </si>
  <si>
    <t>00002322</t>
  </si>
  <si>
    <t>Дисплей Samsung N200</t>
  </si>
  <si>
    <t xml:space="preserve">Шлейф Nokia 6110 Navigator </t>
  </si>
  <si>
    <t>Шлейф Nokia 6111</t>
  </si>
  <si>
    <t>00004547</t>
  </si>
  <si>
    <t>00005251</t>
  </si>
  <si>
    <t>Шлейф Nokia 6125</t>
  </si>
  <si>
    <t>00005716</t>
  </si>
  <si>
    <t>Шлейф Nokia 6131</t>
  </si>
  <si>
    <t>4370873, UPP, ОРИГИНАЛ</t>
  </si>
  <si>
    <t>Nokia 6610</t>
  </si>
  <si>
    <t>00002204</t>
  </si>
  <si>
    <t>Динамик Nokia 1100/2300</t>
  </si>
  <si>
    <t>00008248</t>
  </si>
  <si>
    <t>Динамик Nokia 1101/2100/3300/3410/3510/5210</t>
  </si>
  <si>
    <t>Стекло корпуса SonyEricsson W800</t>
  </si>
  <si>
    <t>Шлейф Nokia 5800</t>
  </si>
  <si>
    <t>Кнопка включения Nokia 5140</t>
  </si>
  <si>
    <t>Дисплей Nokia 6170/7270 внешний</t>
  </si>
  <si>
    <t>00005458</t>
  </si>
  <si>
    <t>Шлейф Bird Fly SL300</t>
  </si>
  <si>
    <t>00002056</t>
  </si>
  <si>
    <t>00009198</t>
  </si>
  <si>
    <t>00008610</t>
  </si>
  <si>
    <t>00006110</t>
  </si>
  <si>
    <t>с коннектором верхняя</t>
  </si>
  <si>
    <t>Стекло корпуса SonyEricsson K550</t>
  </si>
  <si>
    <t>00005659</t>
  </si>
  <si>
    <t>00000681</t>
  </si>
  <si>
    <t>Подложка клавиатуры Nokia 6111</t>
  </si>
  <si>
    <t>00008192</t>
  </si>
  <si>
    <t>00004647</t>
  </si>
  <si>
    <t>Оригинальный корпус SonyEricsson J200</t>
  </si>
  <si>
    <t>Оригинальный корпус SonyEricsson W960</t>
  </si>
  <si>
    <t>00006644</t>
  </si>
  <si>
    <t>00007126</t>
  </si>
  <si>
    <t>Шлейф LG KG370</t>
  </si>
  <si>
    <t>00007741</t>
  </si>
  <si>
    <t>Шлейф LG KP270</t>
  </si>
  <si>
    <t>00004818</t>
  </si>
  <si>
    <t>Шлейф LG KG800 Chocolate</t>
  </si>
  <si>
    <t>00003669</t>
  </si>
  <si>
    <t>Шлейф LG L1100</t>
  </si>
  <si>
    <t>00005034</t>
  </si>
  <si>
    <t>Кнопка включения (пластик) SonyEricsson K300</t>
  </si>
  <si>
    <t>Шлейф SonyEricsson Z320</t>
  </si>
  <si>
    <t>00004888</t>
  </si>
  <si>
    <t>00003381</t>
  </si>
  <si>
    <t>00008533</t>
  </si>
  <si>
    <t>00006641</t>
  </si>
  <si>
    <t>Шлейф Samsung F210</t>
  </si>
  <si>
    <t>00006550</t>
  </si>
  <si>
    <t>00006533</t>
  </si>
  <si>
    <t>Шлейф Samsung F250</t>
  </si>
  <si>
    <t>00006551</t>
  </si>
  <si>
    <t>00001156</t>
  </si>
  <si>
    <t>00009141</t>
  </si>
  <si>
    <t>Дисплей Samsung GT-E2100</t>
  </si>
  <si>
    <t>Нижний разъем Samsung D900i</t>
  </si>
  <si>
    <t>Нижний разъем Samsung X460/X461/E340</t>
  </si>
  <si>
    <t>Звонок SonyEricsson G502</t>
  </si>
  <si>
    <t>00007639</t>
  </si>
  <si>
    <t>Звонок SonyEricsson G700</t>
  </si>
  <si>
    <t>00008136</t>
  </si>
  <si>
    <t>Звонок SonyEricsson G705/W715</t>
  </si>
  <si>
    <t>00007640</t>
  </si>
  <si>
    <t>Звонок SonyEricsson J100/J200/J220/J300/Z220</t>
  </si>
  <si>
    <t>00007632</t>
  </si>
  <si>
    <t>Звонок SonyEricsson K310/K510/K610/Z610/K600/T650</t>
  </si>
  <si>
    <t>00000767</t>
  </si>
  <si>
    <t>Клавиатура Siemens C55</t>
  </si>
  <si>
    <t>00003956</t>
  </si>
  <si>
    <t>00003957</t>
  </si>
  <si>
    <t>Клавиатура Siemens C60</t>
  </si>
  <si>
    <t>Стекло корпуса SonyEricsson W550</t>
  </si>
  <si>
    <t>Шлейф Samsung D500</t>
  </si>
  <si>
    <t>00003038</t>
  </si>
  <si>
    <t>Шлейф Samsung D520</t>
  </si>
  <si>
    <t>00008066</t>
  </si>
  <si>
    <t>Подложка клавиатуры Samsung L700</t>
  </si>
  <si>
    <t>00008350</t>
  </si>
  <si>
    <t>00005238</t>
  </si>
  <si>
    <t>Дисплей Samsung E250</t>
  </si>
  <si>
    <t xml:space="preserve">цветной, ОРИГИНАЛ </t>
  </si>
  <si>
    <t>00008289</t>
  </si>
  <si>
    <t>Дисплей SonyEricsson J300i/Siemens C62</t>
  </si>
  <si>
    <t>00007804</t>
  </si>
  <si>
    <t>00007657</t>
  </si>
  <si>
    <t>USB разъем Nokia N95</t>
  </si>
  <si>
    <t>с антенным модулем</t>
  </si>
  <si>
    <t>00007627</t>
  </si>
  <si>
    <t>2 дисплея на плате</t>
  </si>
  <si>
    <t>Дисплей Samsung J750</t>
  </si>
  <si>
    <t>Верхняя часть корпуса Fly MX200 PINK</t>
  </si>
  <si>
    <t>00003627</t>
  </si>
  <si>
    <t>Средняя часть Nokia 2600</t>
  </si>
  <si>
    <t>ОРИГИНАЛ Nokia</t>
  </si>
  <si>
    <t>00002718</t>
  </si>
  <si>
    <t>Средняя часть Nokia 3200</t>
  </si>
  <si>
    <t>Шлейф Samsung E250D</t>
  </si>
  <si>
    <t>Дисплей SonyEricsson T303</t>
  </si>
  <si>
    <t>Антенна штатная Pantech G900</t>
  </si>
  <si>
    <t>1110/1200/1600/1310/1610/2630/3220/3250/6030/6070</t>
  </si>
  <si>
    <t>Шлейф Nokia 6260</t>
  </si>
  <si>
    <t>Динамик Nokia 5700/5320/6210Navi</t>
  </si>
  <si>
    <t>Нижний разъем Mitsubishi Trium Mars</t>
  </si>
  <si>
    <t>00004354</t>
  </si>
  <si>
    <t>Нижний разъем Motorola C115/C155/V171</t>
  </si>
  <si>
    <t>00006372</t>
  </si>
  <si>
    <t>Описание</t>
  </si>
  <si>
    <t>Цена, руб</t>
  </si>
  <si>
    <t xml:space="preserve">Цена </t>
  </si>
  <si>
    <t>Сумма</t>
  </si>
  <si>
    <t>00001347</t>
  </si>
  <si>
    <t>Дисплей Alcatel OT320/LG 1200/1300</t>
  </si>
  <si>
    <t>00002823</t>
  </si>
  <si>
    <t>Дисплей SonyEricsson W550i/W600i</t>
  </si>
  <si>
    <t>Корпуса оригинал (Класс А)</t>
  </si>
  <si>
    <t>Nokia N95</t>
  </si>
  <si>
    <t>00005466</t>
  </si>
  <si>
    <t>Коннектор шлейфа Fly SX210/SX305</t>
  </si>
  <si>
    <t>Усилитель мощности (power amplifier)</t>
  </si>
  <si>
    <t>00000686</t>
  </si>
  <si>
    <t>Усилитель мощности 08K38</t>
  </si>
  <si>
    <t>Motorola V3688</t>
  </si>
  <si>
    <t>00000363</t>
  </si>
  <si>
    <t>Усилитель мощности 40303/2</t>
  </si>
  <si>
    <t>Ericsson A2618/2628</t>
  </si>
  <si>
    <t>Дисплей Samsung S8300</t>
  </si>
  <si>
    <t>00003571</t>
  </si>
  <si>
    <t>Клавиатура Samsung X600</t>
  </si>
  <si>
    <t>Шлейф Nokia 2760</t>
  </si>
  <si>
    <t>00005018</t>
  </si>
  <si>
    <t>00008561</t>
  </si>
  <si>
    <t>Дисплей Samsung i7500</t>
  </si>
  <si>
    <t>00008548</t>
  </si>
  <si>
    <t>00004875</t>
  </si>
  <si>
    <t>RF IC F7 (PMB3347) Nokia 1100/2300/3100/3210/3300/3650/6100/6108/6600/2600</t>
  </si>
  <si>
    <t>RF IC (PMB3252) Nokia 1600/1100/1116/2610/2310/2630/6030</t>
  </si>
  <si>
    <t>RF IC Nokia 3220/3230/6020/6070/6080/6101/6670/7260/7360/7610/9500</t>
  </si>
  <si>
    <t>Шлейф Nokia 6500s China</t>
  </si>
  <si>
    <t>00004030</t>
  </si>
  <si>
    <t>Антенна штатная LG 600</t>
  </si>
  <si>
    <t>00004029</t>
  </si>
  <si>
    <t>Антенна штатная LG 7020</t>
  </si>
  <si>
    <t>00000379</t>
  </si>
  <si>
    <t>Винты Samsung E800</t>
  </si>
  <si>
    <t>00005608</t>
  </si>
  <si>
    <t>Винты Samsung D800</t>
  </si>
  <si>
    <t>00004050</t>
  </si>
  <si>
    <t>Винты Siemens C55</t>
  </si>
  <si>
    <t>00004571</t>
  </si>
  <si>
    <t>Нижний разъем Samsung C120/C130/C200/C210/C230/C240</t>
  </si>
  <si>
    <t>00005949</t>
  </si>
  <si>
    <t>Нижний разъем Samsung C170/U10/C170B</t>
  </si>
  <si>
    <t>Динамик Pantech GF100</t>
  </si>
  <si>
    <t>00005733</t>
  </si>
  <si>
    <t>Микрофон Motorola C350/C330/C380/C390/V70</t>
  </si>
  <si>
    <t>00004377</t>
  </si>
  <si>
    <t>c 3 коннекторами</t>
  </si>
  <si>
    <t>Шлейф Nokia 3250</t>
  </si>
  <si>
    <t>00007727</t>
  </si>
  <si>
    <t>Подложка клавиатуры Nokia E71</t>
  </si>
  <si>
    <t>Шлейф SKY IM-7200 (CDMA)</t>
  </si>
  <si>
    <t>00004543</t>
  </si>
  <si>
    <t>Шлейф SKY IM-7400 (CDMA)</t>
  </si>
  <si>
    <t>00007965</t>
  </si>
  <si>
    <t>Шлейф Samsung China E256</t>
  </si>
  <si>
    <t>00007966</t>
  </si>
  <si>
    <t>Шлейф Motorola K1 KRZR</t>
  </si>
  <si>
    <t>00008684</t>
  </si>
  <si>
    <t>Подложка клавиатуры SonyEricsson W580</t>
  </si>
  <si>
    <t>Динамик Samsung X100</t>
  </si>
  <si>
    <t>Стекло корпуса SonyEricsson W900</t>
  </si>
  <si>
    <t>00006657</t>
  </si>
  <si>
    <t>Стекло корпуса SonyEricsson W910</t>
  </si>
  <si>
    <t>00006359</t>
  </si>
  <si>
    <t>00000159</t>
  </si>
  <si>
    <t>Звонок Siemens C35</t>
  </si>
  <si>
    <t>00008115</t>
  </si>
  <si>
    <t>Звонок SonyEricsson C702</t>
  </si>
  <si>
    <t>00008116</t>
  </si>
  <si>
    <t>Звонок SonyEricsson C707</t>
  </si>
  <si>
    <t>Звонок SonyEricsson C902</t>
  </si>
  <si>
    <t>00003437</t>
  </si>
  <si>
    <t>Дисплей Samsung E630</t>
  </si>
  <si>
    <t>00003063</t>
  </si>
  <si>
    <t>Клавиатура Motorola C300</t>
  </si>
  <si>
    <t>00002945</t>
  </si>
  <si>
    <t>Тачскрин Samsung m8800</t>
  </si>
  <si>
    <t>Кабель коаксиальный Motorola L6/L7</t>
  </si>
  <si>
    <t>00003212</t>
  </si>
  <si>
    <t>Кабель коаксиальный Nokia 6170/7270</t>
  </si>
  <si>
    <t xml:space="preserve">Динамик Samsung E900 </t>
  </si>
  <si>
    <t>со звонком</t>
  </si>
  <si>
    <t>00007623</t>
  </si>
  <si>
    <t>00006145</t>
  </si>
  <si>
    <t>00008724</t>
  </si>
  <si>
    <t>00008727</t>
  </si>
  <si>
    <t xml:space="preserve">Шлейф SonyEricsson W550 </t>
  </si>
  <si>
    <t>2 шлейфа с механизмом флипа</t>
  </si>
  <si>
    <t>00001778</t>
  </si>
  <si>
    <t>Антенна штатная Samsung S300</t>
  </si>
  <si>
    <t>00000859</t>
  </si>
  <si>
    <t>Дисплей Nokia 6300/6121/5320/6555/6120c/7500/8600 LUNA</t>
  </si>
  <si>
    <t>00005676</t>
  </si>
  <si>
    <t>00008138</t>
  </si>
  <si>
    <t>Нижний разъем LG MG200</t>
  </si>
  <si>
    <t>00006025</t>
  </si>
  <si>
    <t>Дисплей Nokia 8800 Arte/7900</t>
  </si>
  <si>
    <t>Микросхема питания Motorola V3688/3690</t>
  </si>
  <si>
    <t>power supply IC P79E58</t>
  </si>
  <si>
    <t>00004089</t>
  </si>
  <si>
    <t>00008187</t>
  </si>
  <si>
    <t>00006138</t>
  </si>
  <si>
    <t>00006408</t>
  </si>
  <si>
    <t>00005808</t>
  </si>
  <si>
    <r>
      <t xml:space="preserve">Шлейф Motorola W375 </t>
    </r>
    <r>
      <rPr>
        <sz val="10"/>
        <color indexed="10"/>
        <rFont val="Times New Roman Cyr"/>
        <family val="1"/>
      </rPr>
      <t>new</t>
    </r>
  </si>
  <si>
    <t>00005858</t>
  </si>
  <si>
    <t>Шлейф Motorola Z3 RIZR</t>
  </si>
  <si>
    <t>00005859</t>
  </si>
  <si>
    <t>Шлейф Motorola Z6 RIZR</t>
  </si>
  <si>
    <t>Шлейф Samsung M300</t>
  </si>
  <si>
    <t>00007517</t>
  </si>
  <si>
    <t>Шлейф Samsung M310</t>
  </si>
  <si>
    <t>00006503</t>
  </si>
  <si>
    <t>00006556</t>
  </si>
  <si>
    <t>Шлейф Samsung M600</t>
  </si>
  <si>
    <t>00006627</t>
  </si>
  <si>
    <t>00006492</t>
  </si>
  <si>
    <t>Шлейф Samsung M610</t>
  </si>
  <si>
    <t>00008063</t>
  </si>
  <si>
    <t xml:space="preserve"> </t>
  </si>
  <si>
    <t>Шлейф Samsung M620</t>
  </si>
  <si>
    <t>00007133</t>
  </si>
  <si>
    <t>00008351</t>
  </si>
  <si>
    <t>00003967</t>
  </si>
  <si>
    <t>00002763</t>
  </si>
  <si>
    <t>00008780</t>
  </si>
  <si>
    <t>00006368</t>
  </si>
  <si>
    <t>с подложкой клавиатуры и камерой ОРИГИНАЛ</t>
  </si>
  <si>
    <t>00006101</t>
  </si>
  <si>
    <t>Шлейф SonyEricsson Z610/Z750</t>
  </si>
  <si>
    <t>00007142</t>
  </si>
  <si>
    <t>00004393</t>
  </si>
  <si>
    <t>Шлейф SonyEricsson Z800</t>
  </si>
  <si>
    <t>00005463</t>
  </si>
  <si>
    <t>00004342</t>
  </si>
  <si>
    <t>00006515</t>
  </si>
  <si>
    <t>Винты Nokia 3250</t>
  </si>
  <si>
    <t>00006516</t>
  </si>
  <si>
    <t>Винты Nokia 5700</t>
  </si>
  <si>
    <t>00000801</t>
  </si>
  <si>
    <t>Нижний разъем Siemens C35/C25/S25/S45/C45/M50</t>
  </si>
  <si>
    <t>Микросхема питания Ericsson T28/T29</t>
  </si>
  <si>
    <t>power supply IC 3CR1B</t>
  </si>
  <si>
    <t>00000198</t>
  </si>
  <si>
    <t>Клавиатура Samsung S300</t>
  </si>
  <si>
    <t>00001444</t>
  </si>
  <si>
    <t>Клавиатура Samsung T100</t>
  </si>
  <si>
    <t>00003980</t>
  </si>
  <si>
    <t>Клавиатура Samsung T500</t>
  </si>
  <si>
    <t>пластик</t>
  </si>
  <si>
    <t>00004987</t>
  </si>
  <si>
    <t>00008222</t>
  </si>
  <si>
    <t>Кабель коаксиальный Samsung D840</t>
  </si>
  <si>
    <t>00001169</t>
  </si>
  <si>
    <t>Клавиатура Samsung R210</t>
  </si>
  <si>
    <t>00003974</t>
  </si>
  <si>
    <t>00006034</t>
  </si>
  <si>
    <t>Оригинальный корпус Samsung U700 серебро</t>
  </si>
  <si>
    <t>00007717</t>
  </si>
  <si>
    <t>Подложка клавиатуры Nokia 5500</t>
  </si>
  <si>
    <t>00006891</t>
  </si>
  <si>
    <t>в рамке со шлейфом</t>
  </si>
  <si>
    <t>00004863</t>
  </si>
  <si>
    <t>Дисплей LG KG320</t>
  </si>
  <si>
    <t>00006714</t>
  </si>
  <si>
    <t>Шлейф SonyEricsson Z250</t>
  </si>
  <si>
    <t>Шлейф SonyEricsson Z310</t>
  </si>
  <si>
    <t>00006796</t>
  </si>
  <si>
    <t>00002766</t>
  </si>
  <si>
    <t>Вибромотор Siemens S45/ME45</t>
  </si>
  <si>
    <t>00006671</t>
  </si>
  <si>
    <t>Дисплей FLY M130</t>
  </si>
  <si>
    <t>ОРИГИНАЛ, на плате с компонентами</t>
  </si>
  <si>
    <t>00008640</t>
  </si>
  <si>
    <t>Оригинальный корпус Motorola W375 серебро</t>
  </si>
  <si>
    <t>00005071</t>
  </si>
  <si>
    <t>Оригинальный корпус SonyEricsson K810 темно-синий</t>
  </si>
  <si>
    <t>00008461</t>
  </si>
  <si>
    <t>Оригинальный корпус SonyEricsson K850 серебро</t>
  </si>
  <si>
    <t>00006038</t>
  </si>
  <si>
    <t>Оригинальный корпус SonyEricsson K850 черный</t>
  </si>
  <si>
    <t>00006315</t>
  </si>
  <si>
    <t>Оригинальный корпус SonyEricsson S500 светло-зеленый</t>
  </si>
  <si>
    <t>00008635</t>
  </si>
  <si>
    <t>Оригинальный корпус SonyEricsson S500 белый</t>
  </si>
  <si>
    <t>00006086</t>
  </si>
  <si>
    <t>Оригинальный корпус SonyEricsson T650</t>
  </si>
  <si>
    <t>00006812</t>
  </si>
  <si>
    <t>Оригинальный корпус SonyEricsson W350 черный</t>
  </si>
  <si>
    <t>00006813</t>
  </si>
  <si>
    <t>Оригинальный корпус SonyEricsson W380 черный</t>
  </si>
  <si>
    <t>00009410</t>
  </si>
  <si>
    <t>Оригинальный корпус SonyEricsson W580 черный</t>
  </si>
  <si>
    <t>00006650</t>
  </si>
  <si>
    <t>Оригинальный корпус SonyEricsson W760</t>
  </si>
  <si>
    <t>00004901</t>
  </si>
  <si>
    <t>Оригинальный корпус SonyEricsson W810 черный</t>
  </si>
  <si>
    <t>00008455</t>
  </si>
  <si>
    <t>Оригинальный корпус SonyEricsson W902 черный</t>
  </si>
  <si>
    <t>00006316</t>
  </si>
  <si>
    <t>Оригинальный корпус SonyEricsson W910 черный</t>
  </si>
  <si>
    <t>00007397</t>
  </si>
  <si>
    <t>Оригинальный корпус SonyEricsson C702 черный</t>
  </si>
  <si>
    <t>00007945</t>
  </si>
  <si>
    <t>Оригинальный корпус Motorola K1 черный</t>
  </si>
  <si>
    <t>00005640</t>
  </si>
  <si>
    <t>Оригинальный корпус Motorola K1 голубой</t>
  </si>
  <si>
    <t>00009411</t>
  </si>
  <si>
    <t>Оригинальный корпус Motorola K1M черный</t>
  </si>
  <si>
    <t>00005389</t>
  </si>
  <si>
    <t>Оригинальный корпус Motorola L6</t>
  </si>
  <si>
    <t>00007863</t>
  </si>
  <si>
    <t>Части корпуса Nokia 3110c черный, Original</t>
  </si>
  <si>
    <t>00009394</t>
  </si>
  <si>
    <t>Части корпуса Nokia N95 розовый, Original</t>
  </si>
  <si>
    <t>передняя+задняя+крышка акб</t>
  </si>
  <si>
    <t>00008081</t>
  </si>
  <si>
    <t>Части корпуса Nokia N95 пурпурный, Original</t>
  </si>
  <si>
    <t>00006230</t>
  </si>
  <si>
    <t>Дисплей Nokia 6085 внешний</t>
  </si>
  <si>
    <t>00009429</t>
  </si>
  <si>
    <t>00009430</t>
  </si>
  <si>
    <t>00004423</t>
  </si>
  <si>
    <t>00002035</t>
  </si>
  <si>
    <t>Дисплей SonyEricsson T630</t>
  </si>
  <si>
    <t>00008161</t>
  </si>
  <si>
    <t>Усилитель мощности 4355845</t>
  </si>
  <si>
    <t>Nokia 3250/5300/6270/6280/N73/N80/N93</t>
  </si>
  <si>
    <t>Шлейф Motorola V300/V500</t>
  </si>
  <si>
    <t>00007514</t>
  </si>
  <si>
    <t>Шлейф Motorola V9</t>
  </si>
  <si>
    <t>00005019</t>
  </si>
  <si>
    <t>на плате в сборе</t>
  </si>
  <si>
    <t>00009434</t>
  </si>
  <si>
    <t>00006107</t>
  </si>
  <si>
    <t>для китайского телефона</t>
  </si>
  <si>
    <t>00007959</t>
  </si>
  <si>
    <t>HY98</t>
  </si>
  <si>
    <t>00003113</t>
  </si>
  <si>
    <t>Шлейф Pantech GF100</t>
  </si>
  <si>
    <t>00004944</t>
  </si>
  <si>
    <t>00006111</t>
  </si>
  <si>
    <t>Шлейф Samsung E480/E690/X690</t>
  </si>
  <si>
    <t>00009435</t>
  </si>
  <si>
    <t>00006426</t>
  </si>
  <si>
    <t>Шлейф SonyEricsson W580</t>
  </si>
  <si>
    <t>00006427</t>
  </si>
  <si>
    <t>00006701</t>
  </si>
  <si>
    <t>на динамик</t>
  </si>
  <si>
    <t>00006700</t>
  </si>
  <si>
    <t>00009437</t>
  </si>
  <si>
    <t>Шлейф LG KG90С</t>
  </si>
  <si>
    <t>00009438</t>
  </si>
  <si>
    <t>Шлейф LG KS360</t>
  </si>
  <si>
    <t>00009439</t>
  </si>
  <si>
    <t>Шлейф LG KG280/MG280</t>
  </si>
  <si>
    <t>00009441</t>
  </si>
  <si>
    <t>Шлейф LG KF510</t>
  </si>
  <si>
    <t>00009442</t>
  </si>
  <si>
    <t>Шлейф SonyEricsson W395</t>
  </si>
  <si>
    <t>00009443</t>
  </si>
  <si>
    <t>Шлейф Nokia 2220s</t>
  </si>
  <si>
    <t>00009444</t>
  </si>
  <si>
    <t>Шлейф Nokia 2255</t>
  </si>
  <si>
    <t>00006899</t>
  </si>
  <si>
    <t>Подложка клавиатуры SonyEricsson T650</t>
  </si>
  <si>
    <t>00007160</t>
  </si>
  <si>
    <t>Микрофон Samsung E200/E480/D840</t>
  </si>
  <si>
    <t>00006130</t>
  </si>
  <si>
    <t>Микрофон Samsung X650</t>
  </si>
  <si>
    <t>00008876</t>
  </si>
  <si>
    <t>Нижний разъем LG KF240/KF300/KF690/KF700</t>
  </si>
  <si>
    <t>00006406</t>
  </si>
  <si>
    <t>Нижний разъем Nokia N72</t>
  </si>
  <si>
    <t>Нижний разъем Samsung A800</t>
  </si>
  <si>
    <t>00002946</t>
  </si>
  <si>
    <t>00008274</t>
  </si>
  <si>
    <t>00003234</t>
  </si>
  <si>
    <t>00009445</t>
  </si>
  <si>
    <t>Нижний разъем Nokia X6</t>
  </si>
  <si>
    <t>00009446</t>
  </si>
  <si>
    <t>00008079</t>
  </si>
  <si>
    <t>Кнопка включения Nokia N73</t>
  </si>
  <si>
    <t>00002400</t>
  </si>
  <si>
    <t>Динамик Samsung E700</t>
  </si>
  <si>
    <t>синий</t>
  </si>
  <si>
    <t>00005809</t>
  </si>
  <si>
    <t>00008153</t>
  </si>
  <si>
    <t>RF IC (AHNE301A) Nokia 3250/5200/5300/5500/6270/6280/6300</t>
  </si>
  <si>
    <t>00008140</t>
  </si>
  <si>
    <t>00007943</t>
  </si>
  <si>
    <t>00009454</t>
  </si>
  <si>
    <t>00009204</t>
  </si>
  <si>
    <t>00006366</t>
  </si>
  <si>
    <t>Дисплей Nokia 1208</t>
  </si>
  <si>
    <t>00009450</t>
  </si>
  <si>
    <t>Дисплей Samsung D720</t>
  </si>
  <si>
    <t>00009451</t>
  </si>
  <si>
    <t>Дисплей Samsung L700</t>
  </si>
  <si>
    <t xml:space="preserve">на плате </t>
  </si>
  <si>
    <t>00009455</t>
  </si>
  <si>
    <t>Дисплей Samsung S3650</t>
  </si>
  <si>
    <t>00007903</t>
  </si>
  <si>
    <t>Стекло корпуса Motorola K1 внешнее+внутреннее черный</t>
  </si>
  <si>
    <t>00008928</t>
  </si>
  <si>
    <t>Стекло корпуса Motorola V3x RAZR внешнее</t>
  </si>
  <si>
    <t>00006350</t>
  </si>
  <si>
    <t>Стекло корпуса Motorola V8 внешнее черный</t>
  </si>
  <si>
    <t>00009456</t>
  </si>
  <si>
    <t>00004981</t>
  </si>
  <si>
    <t>Стекло корпуса Nokia 3250 черное</t>
  </si>
  <si>
    <t>00009457</t>
  </si>
  <si>
    <t>Стекло корпуса Nokia 6680</t>
  </si>
  <si>
    <t>с передней панелью</t>
  </si>
  <si>
    <t>00008496</t>
  </si>
  <si>
    <t>Стекло корпуса Nokia 7900</t>
  </si>
  <si>
    <t>00009458</t>
  </si>
  <si>
    <t>Стекло корпуса Nokia E51</t>
  </si>
  <si>
    <t>00005890</t>
  </si>
  <si>
    <t>Стекло корпуса Nokia E65</t>
  </si>
  <si>
    <t>00006654</t>
  </si>
  <si>
    <t>Стекло корпуса Nokia E71</t>
  </si>
  <si>
    <t>00009459</t>
  </si>
  <si>
    <t>00006651</t>
  </si>
  <si>
    <t>Стекло корпуса Nokia N78</t>
  </si>
  <si>
    <t>00005655</t>
  </si>
  <si>
    <t>Стекло корпуса Samsung E250</t>
  </si>
  <si>
    <t>00005892</t>
  </si>
  <si>
    <t>Стекло корпуса Samsung U600</t>
  </si>
  <si>
    <t>00005658</t>
  </si>
  <si>
    <t>Стекло корпуса Samsung X620</t>
  </si>
  <si>
    <t>00005660</t>
  </si>
  <si>
    <t>Стекло корпуса SonyEricsson K790</t>
  </si>
  <si>
    <t>00005003</t>
  </si>
  <si>
    <t>Стекло корпуса SonyEricsson W810</t>
  </si>
  <si>
    <t>00006347</t>
  </si>
  <si>
    <t>Стекло корпуса Motorola K1 внешнее серебро</t>
  </si>
  <si>
    <t>00006349</t>
  </si>
  <si>
    <t>Стекло корпуса Motorola K1 внешнее синий</t>
  </si>
  <si>
    <t>00005649</t>
  </si>
  <si>
    <t>Стекло корпуса Nokia 5200</t>
  </si>
  <si>
    <t>00005519</t>
  </si>
  <si>
    <t>Стекло корпуса Nokia 5300</t>
  </si>
  <si>
    <t>00005521</t>
  </si>
  <si>
    <t>Стекло корпуса Nokia 6131 внешнее</t>
  </si>
  <si>
    <t>00005522</t>
  </si>
  <si>
    <t>Стекло корпуса Nokia 6233</t>
  </si>
  <si>
    <t>00004986</t>
  </si>
  <si>
    <t>Стекло корпуса Nokia N70</t>
  </si>
  <si>
    <t>00006346</t>
  </si>
  <si>
    <t>Стекло корпуса Nokia N81</t>
  </si>
  <si>
    <t>00005653</t>
  </si>
  <si>
    <t>Стекло корпуса Samsung D840</t>
  </si>
  <si>
    <t>00007901</t>
  </si>
  <si>
    <t>Стекло корпуса Samsung G600</t>
  </si>
  <si>
    <t>00008554</t>
  </si>
  <si>
    <t>Стекло корпуса Samsung U900</t>
  </si>
  <si>
    <t>00008159</t>
  </si>
  <si>
    <t>Микросхема питания Nokia N70/N72/6270/3250/6233/5300/5200</t>
  </si>
  <si>
    <t>power supply IC 4396177</t>
  </si>
  <si>
    <t>00008528</t>
  </si>
  <si>
    <t>Nokia N73/N80/N93</t>
  </si>
  <si>
    <t>Микросхема BETTY v2,1 LF TFBGA64   (4376535)</t>
  </si>
  <si>
    <t>00009462</t>
  </si>
  <si>
    <t>Шлейф Nokia 6700S</t>
  </si>
  <si>
    <t xml:space="preserve">с подложкой клавиатуры и камерой ОРИГИНАЛ </t>
  </si>
  <si>
    <t xml:space="preserve">сенсорное стекло со шлейфом черный </t>
  </si>
  <si>
    <t>00009464</t>
  </si>
  <si>
    <t>00009465</t>
  </si>
  <si>
    <t>Тачскрин Samsung i5700</t>
  </si>
  <si>
    <t>00009466</t>
  </si>
  <si>
    <t>Тачскрин Samsung i780</t>
  </si>
  <si>
    <t>00009467</t>
  </si>
  <si>
    <t>Тачскрин Samsung i8000</t>
  </si>
  <si>
    <t>00009468</t>
  </si>
  <si>
    <t>Тачскрин Samsung m7600</t>
  </si>
  <si>
    <t>00009469</t>
  </si>
  <si>
    <t>Тачскрин LG KF600</t>
  </si>
  <si>
    <t>Стекло корпуса Motorola U9 внешнее</t>
  </si>
  <si>
    <t>00009418</t>
  </si>
  <si>
    <t>00008549</t>
  </si>
  <si>
    <t>00004935</t>
  </si>
  <si>
    <t>Оригинальный корпус Motorola L7 черный</t>
  </si>
  <si>
    <t>00007857</t>
  </si>
  <si>
    <t>Оригинальный корпус Nokia 2600 серебро</t>
  </si>
  <si>
    <t>Оригинальный корпус Nokia 6070 синий</t>
  </si>
  <si>
    <t>00008628</t>
  </si>
  <si>
    <t>Оригинальный корпус Nokia 6151 черный</t>
  </si>
  <si>
    <t>00008366</t>
  </si>
  <si>
    <t>Оригинальный корпус Nokia 6500 classic синий</t>
  </si>
  <si>
    <t>00004974</t>
  </si>
  <si>
    <t>Оригинальный корпус Nokia 8800 черный</t>
  </si>
  <si>
    <t>00005597</t>
  </si>
  <si>
    <t>Оригинальный корпус Nokia E60</t>
  </si>
  <si>
    <t>00006387</t>
  </si>
  <si>
    <t>Оригинальный корпус Nokia N76 черный кат В</t>
  </si>
  <si>
    <t>00008487</t>
  </si>
  <si>
    <t>Оригинальный корпус Nokia N76 красный кат В</t>
  </si>
  <si>
    <t>00005746</t>
  </si>
  <si>
    <t>Оригинальный корпус Nokia N93 черный</t>
  </si>
  <si>
    <t>00007990</t>
  </si>
  <si>
    <t>Оригинальный корпус Nokia N93i серебро</t>
  </si>
  <si>
    <t>00005627</t>
  </si>
  <si>
    <t>Оригинальный корпус Samsung D900</t>
  </si>
  <si>
    <t>00004631</t>
  </si>
  <si>
    <t>Оригинальный корпус Samsung E350</t>
  </si>
  <si>
    <t>00006010</t>
  </si>
  <si>
    <t>Оригинальный корпус Samsung E570</t>
  </si>
  <si>
    <t>00009514</t>
  </si>
  <si>
    <t>Оригинальный корпус Samsung M610 черный</t>
  </si>
  <si>
    <t>00008453</t>
  </si>
  <si>
    <t>Оригинальный корпус Samsung U600 белый</t>
  </si>
  <si>
    <t>00006823</t>
  </si>
  <si>
    <t>Оригинальный корпус SonyEricsson G900 черный</t>
  </si>
  <si>
    <t>00006527</t>
  </si>
  <si>
    <t>Оригинальный корпус SonyEricsson P1i</t>
  </si>
  <si>
    <t>00008462</t>
  </si>
  <si>
    <t>Оригинальный корпус SonyEricsson S500 черный</t>
  </si>
  <si>
    <t>00008463</t>
  </si>
  <si>
    <t>Оригинальный корпус SonyEricsson S500 желтый</t>
  </si>
  <si>
    <t>00009515</t>
  </si>
  <si>
    <t>Оригинальный корпус SonyEricsson S500 синий</t>
  </si>
  <si>
    <t>00008465</t>
  </si>
  <si>
    <t>Оригинальный корпус SonyEricsson W380 фиолетовый</t>
  </si>
  <si>
    <t>00005756</t>
  </si>
  <si>
    <t>Оригинальный корпус SonyEricsson W850</t>
  </si>
  <si>
    <t>Оригинальный корпус Nokia E65 красный</t>
  </si>
  <si>
    <t>00008499</t>
  </si>
  <si>
    <t>00009520</t>
  </si>
  <si>
    <t>Дисплей SonyEricsson T650/K770</t>
  </si>
  <si>
    <r>
      <t>Дисплей Nokia E65/5700/5610/</t>
    </r>
    <r>
      <rPr>
        <b/>
        <sz val="10"/>
        <rFont val="Times New Roman Cyr"/>
        <family val="1"/>
      </rPr>
      <t>6110Navi</t>
    </r>
    <r>
      <rPr>
        <sz val="10"/>
        <rFont val="Times New Roman Cyr"/>
        <family val="1"/>
      </rPr>
      <t>/6500slider/6600s</t>
    </r>
  </si>
  <si>
    <t xml:space="preserve">Дисплей Nokia 6300/6120/8600 Luna </t>
  </si>
  <si>
    <t>00008680</t>
  </si>
  <si>
    <t>межплатный с 4-мя коннекторами, см. фото</t>
  </si>
  <si>
    <t>шлейф платы памяти и сим</t>
  </si>
  <si>
    <t xml:space="preserve">динамик полифонический </t>
  </si>
  <si>
    <t>00000323</t>
  </si>
  <si>
    <t>Динамик Alcatel OT500/700</t>
  </si>
  <si>
    <t>00000320</t>
  </si>
  <si>
    <t>Динамик Alcatel OT511</t>
  </si>
  <si>
    <t>00002332</t>
  </si>
  <si>
    <t>Динамик Alcatel OT715</t>
  </si>
  <si>
    <t>00001358</t>
  </si>
  <si>
    <t>Динамик Ericsson 388/628/688/888</t>
  </si>
  <si>
    <t>00003407</t>
  </si>
  <si>
    <t>Динамик Motorola MPx220</t>
  </si>
  <si>
    <t>00000987</t>
  </si>
  <si>
    <t>Динамик Motorola P7689/T250</t>
  </si>
  <si>
    <t>Динамик Motorola V3x/V3xx</t>
  </si>
  <si>
    <t>00000823</t>
  </si>
  <si>
    <t>Динамик Motorola V3688/3690</t>
  </si>
  <si>
    <t>00000986</t>
  </si>
  <si>
    <t>Динамик Motorola V66</t>
  </si>
  <si>
    <t>00002402</t>
  </si>
  <si>
    <t>Динамик Panasonic G60</t>
  </si>
  <si>
    <t>00002751</t>
  </si>
  <si>
    <t>Динамик Panasonic GD75</t>
  </si>
  <si>
    <t>00000590</t>
  </si>
  <si>
    <t>Динамик Panasonic GD90</t>
  </si>
  <si>
    <t>00002943</t>
  </si>
  <si>
    <t>Динамик Samsung A400</t>
  </si>
  <si>
    <t>00003022</t>
  </si>
  <si>
    <t>Динамик Samsung C100</t>
  </si>
  <si>
    <t>00001575</t>
  </si>
  <si>
    <t>Динамик Samsung N620</t>
  </si>
  <si>
    <t>00002209</t>
  </si>
  <si>
    <t>Динамик Samsung S300</t>
  </si>
  <si>
    <t>00001576</t>
  </si>
  <si>
    <t>Динамик Samsung T100</t>
  </si>
  <si>
    <t>00002398</t>
  </si>
  <si>
    <t>Динамик Siemens CL50</t>
  </si>
  <si>
    <t>00000317</t>
  </si>
  <si>
    <t>Динамик Siemens S45/ME45</t>
  </si>
  <si>
    <t>00002749</t>
  </si>
  <si>
    <t>Динамик Siemens S55/M55/CX65/M65/S65</t>
  </si>
  <si>
    <t>00001971</t>
  </si>
  <si>
    <t>Динамик SonyEricsson T100</t>
  </si>
  <si>
    <t>00003377</t>
  </si>
  <si>
    <t>Звонок LG1300</t>
  </si>
  <si>
    <t>00001573</t>
  </si>
  <si>
    <t>Звонок Samsung N600/N620</t>
  </si>
  <si>
    <t>Тачскрин LG KU990/KE990 black</t>
  </si>
  <si>
    <t>Тачскрин LG KU990/KE990 silver</t>
  </si>
  <si>
    <t>ОРИГИНАЛ черный</t>
  </si>
  <si>
    <t>Нижний разъем LG KE600/KG600</t>
  </si>
  <si>
    <t>00009555</t>
  </si>
  <si>
    <t>00009556</t>
  </si>
  <si>
    <t>00009563</t>
  </si>
  <si>
    <t>Шлейф SonyEricsson W995 с динамиком</t>
  </si>
  <si>
    <t>00009557</t>
  </si>
  <si>
    <t>Разъем под наушники Nokia E71/E66</t>
  </si>
  <si>
    <t>00009558</t>
  </si>
  <si>
    <t>Разъем под наушники Nokia N81/N81 8Gb/N82/N85/N95/N95 8Gb</t>
  </si>
  <si>
    <t>00009559</t>
  </si>
  <si>
    <t>Разъем под карту памяти Nokia N95/E61/6120c/6110N</t>
  </si>
  <si>
    <t>ОРИГИНАЛ Micro SD Connector</t>
  </si>
  <si>
    <t>00009562</t>
  </si>
  <si>
    <t>Динамик Samsung G600</t>
  </si>
  <si>
    <t xml:space="preserve">межплатный с подложкой  </t>
  </si>
  <si>
    <t>00009564</t>
  </si>
  <si>
    <t>00009565</t>
  </si>
  <si>
    <t>Подложка клавиатуры SonyEricsson C905</t>
  </si>
  <si>
    <t>00008887</t>
  </si>
  <si>
    <t>Дисплей Nokia 1202/1203</t>
  </si>
  <si>
    <t>00009567</t>
  </si>
  <si>
    <t>00009568</t>
  </si>
  <si>
    <t>00004879</t>
  </si>
  <si>
    <t>Нижний разъем Samsung D520/D800/D820/D830/D840/D900/E500/E780/E900/E250</t>
  </si>
  <si>
    <t>00007658</t>
  </si>
  <si>
    <t>Микрофон Nokia 6280/6288/7280/8800/8800 Sirocco/E60/E70/N95</t>
  </si>
  <si>
    <t>00004819</t>
  </si>
  <si>
    <t>Дисплей Samsung D820</t>
  </si>
  <si>
    <t>00003995</t>
  </si>
  <si>
    <t>00005960</t>
  </si>
  <si>
    <t>Нижний разъем SonyEricsson K700/K300</t>
  </si>
  <si>
    <t>Дисплей SonyEricsson K800/K790/W850</t>
  </si>
  <si>
    <t>00009189</t>
  </si>
  <si>
    <t>00005821</t>
  </si>
  <si>
    <t>межплатный с подложкой клавиатуры ОРИГИНАЛ</t>
  </si>
  <si>
    <t>00005850</t>
  </si>
  <si>
    <t>Стекло корпуса Motorola V8 внешнее золотое</t>
  </si>
  <si>
    <t xml:space="preserve">Шлейф Nokia N71 </t>
  </si>
  <si>
    <t>00009594</t>
  </si>
  <si>
    <t>Дисплей LG GS290</t>
  </si>
  <si>
    <t>без тачскрина</t>
  </si>
  <si>
    <t>00009593</t>
  </si>
  <si>
    <t>Дисплей Samsung C6112</t>
  </si>
  <si>
    <t>00009595</t>
  </si>
  <si>
    <t>USB разъем Samsung M7500/M7600/B7620/S5510/</t>
  </si>
  <si>
    <t>00007211</t>
  </si>
  <si>
    <t>Mini USB разъем Nokia 8600/6500S/5610/N76/N96</t>
  </si>
  <si>
    <t>E51   BETTY</t>
  </si>
  <si>
    <t>Nokia N70/N73         TAHVO</t>
  </si>
  <si>
    <t>00005531</t>
  </si>
  <si>
    <t>00008194</t>
  </si>
  <si>
    <t>00008088</t>
  </si>
  <si>
    <t>Разъемы USB, наушников, карт памяти</t>
  </si>
  <si>
    <t>Нижний разъем Samsung F110/F480/F490/F700/G600/J700/L170/ L770/P960/U800/U900/A736/A737/A747/I900/J630/L760/L768/T639/E251/F480T/F480V/F490V/F700V/I900/I900V/L760V/L770V/L810V/U900</t>
  </si>
  <si>
    <t>00007216</t>
  </si>
  <si>
    <t>с подложкой боковых кнопок и камерой ОРИГИНАЛ</t>
  </si>
  <si>
    <t>00005878</t>
  </si>
  <si>
    <t>c джойстиком ОРИГИНАЛ</t>
  </si>
  <si>
    <t>00008235</t>
  </si>
  <si>
    <t>красный   ОРИГИНАЛ</t>
  </si>
  <si>
    <t>00008236</t>
  </si>
  <si>
    <t>черный   ОРИГИНАЛ</t>
  </si>
  <si>
    <t>00009613</t>
  </si>
  <si>
    <t>00005704</t>
  </si>
  <si>
    <t>Дисплей Samsung D900i (не совместим с D900)</t>
  </si>
  <si>
    <t>00007749</t>
  </si>
  <si>
    <t>Тачскрин Samsung i900</t>
  </si>
  <si>
    <t>00007265</t>
  </si>
  <si>
    <t>00007119</t>
  </si>
  <si>
    <t>00006622</t>
  </si>
  <si>
    <t>00007535</t>
  </si>
  <si>
    <t>00009614</t>
  </si>
  <si>
    <t>00009615</t>
  </si>
  <si>
    <t>00009616</t>
  </si>
  <si>
    <t>00009617</t>
  </si>
  <si>
    <t>Дисплей Samsung S5600</t>
  </si>
  <si>
    <t>00009618</t>
  </si>
  <si>
    <t>Дисплей Nokia X3/7020/C5</t>
  </si>
  <si>
    <t>Дисплей Nokia X3/C5</t>
  </si>
  <si>
    <t>00007852</t>
  </si>
  <si>
    <t>Микрофон Nokia 6101/5200/6131/6270/N71/N76/N91</t>
  </si>
  <si>
    <t>Дисплей LG KP105/KP110/KG275/KG276</t>
  </si>
  <si>
    <t>00007191</t>
  </si>
  <si>
    <t>Дисплей Samsung E250D</t>
  </si>
  <si>
    <t>00009620</t>
  </si>
  <si>
    <t>Шлейф Samsung C6112</t>
  </si>
  <si>
    <t>00009622</t>
  </si>
  <si>
    <t>Шлейф Samsung B320</t>
  </si>
  <si>
    <t>00009449</t>
  </si>
  <si>
    <t>Подложка клавиатуры Nokia 6700</t>
  </si>
  <si>
    <t>00005768</t>
  </si>
  <si>
    <t>Микрофон Nokia 6300</t>
  </si>
  <si>
    <t>00005853</t>
  </si>
  <si>
    <t>Микрофон Nokia N80</t>
  </si>
  <si>
    <t>00006276</t>
  </si>
  <si>
    <t>Нижний разъем Samsung E390</t>
  </si>
  <si>
    <t>Шлейф Samsung B520/S530</t>
  </si>
  <si>
    <t>Дисплей Samsung S3310</t>
  </si>
  <si>
    <t>00008743</t>
  </si>
  <si>
    <t>00007746</t>
  </si>
  <si>
    <t>Дисплей LG KE970/KU970</t>
  </si>
  <si>
    <t>00004885</t>
  </si>
  <si>
    <t>Дисплей Nokia E61/E61i/E62</t>
  </si>
  <si>
    <t>00005948</t>
  </si>
  <si>
    <t>Дисплей Nokia N80</t>
  </si>
  <si>
    <t>00004912</t>
  </si>
  <si>
    <t>00004963</t>
  </si>
  <si>
    <t>Дисплей Samsung X660</t>
  </si>
  <si>
    <t>00006576</t>
  </si>
  <si>
    <t>Дисплей SonyEricsson G900i/G700</t>
  </si>
  <si>
    <t>00008055</t>
  </si>
  <si>
    <t>00009640</t>
  </si>
  <si>
    <t>00006103</t>
  </si>
  <si>
    <t>00009644</t>
  </si>
  <si>
    <t>на подложке с джойстиком</t>
  </si>
  <si>
    <t>00009642</t>
  </si>
  <si>
    <t>Шлейф Samsung L870</t>
  </si>
  <si>
    <t>00006514</t>
  </si>
  <si>
    <t>Шлейф SonyEricsson W850 межплатный</t>
  </si>
  <si>
    <t>00009643</t>
  </si>
  <si>
    <t>Дисплей Samsung B5722</t>
  </si>
  <si>
    <t>00009648</t>
  </si>
  <si>
    <t>00006597</t>
  </si>
  <si>
    <t>00005798</t>
  </si>
  <si>
    <t>Дисплей Nokia 8600/7500</t>
  </si>
  <si>
    <t>00008791</t>
  </si>
  <si>
    <t>Звонок Nokia 6120c</t>
  </si>
  <si>
    <t>Звонок Nokia 6610/7210/Siemens C62</t>
  </si>
  <si>
    <t>00005764</t>
  </si>
  <si>
    <t>Звонок SonyEricsson W880</t>
  </si>
  <si>
    <t>00009658</t>
  </si>
  <si>
    <t>00009660</t>
  </si>
  <si>
    <t>00009661</t>
  </si>
  <si>
    <t>Шлейф Samsung S3100</t>
  </si>
  <si>
    <t>00006892</t>
  </si>
  <si>
    <t>Подложка клавиатуры Nokia 6120</t>
  </si>
  <si>
    <t>00007723</t>
  </si>
  <si>
    <t>00006894</t>
  </si>
  <si>
    <t>Подложка клавиатуры Nokia 6280</t>
  </si>
  <si>
    <t>00009199</t>
  </si>
  <si>
    <t>00007730</t>
  </si>
  <si>
    <t>Подложка клавиатуры SonyEricsson K810</t>
  </si>
  <si>
    <t>00008065</t>
  </si>
  <si>
    <t>Подложка клавиатуры SonyEricsson K850</t>
  </si>
  <si>
    <t>Подложка клавиатуры SonyEricsson W850 верхняя</t>
  </si>
  <si>
    <t>00006902</t>
  </si>
  <si>
    <t>00006558</t>
  </si>
  <si>
    <t>Нижний разъем Samsung C170/U10</t>
  </si>
  <si>
    <t>00006559</t>
  </si>
  <si>
    <t>Нижний разъем Samsung F110/F480/F700/G600</t>
  </si>
  <si>
    <t>00006374</t>
  </si>
  <si>
    <t>Нижний разъем Samsung F300/J600e/U600</t>
  </si>
  <si>
    <t>00009662</t>
  </si>
  <si>
    <t>Нижний разъем Samsung G810</t>
  </si>
  <si>
    <t>00006141</t>
  </si>
  <si>
    <t>Нижний разъем Samsung X460</t>
  </si>
  <si>
    <t>00005281</t>
  </si>
  <si>
    <t>00005769</t>
  </si>
  <si>
    <t>Динамик Samsung E350</t>
  </si>
  <si>
    <t>00003451</t>
  </si>
  <si>
    <t>Динамик Samsung E800/E820</t>
  </si>
  <si>
    <t>00009664</t>
  </si>
  <si>
    <t>Винты Nokia 6500</t>
  </si>
  <si>
    <t>00009665</t>
  </si>
  <si>
    <t>Винты Nokia 6233</t>
  </si>
  <si>
    <t>00009666</t>
  </si>
  <si>
    <t>00009667</t>
  </si>
  <si>
    <t>ОРИГИНАЛ белый</t>
  </si>
  <si>
    <t>00009668</t>
  </si>
  <si>
    <t>Тачскрин Samsung P520</t>
  </si>
  <si>
    <t>00007747</t>
  </si>
  <si>
    <t>00008567</t>
  </si>
  <si>
    <t>Дисплей Samsung C5510</t>
  </si>
  <si>
    <t>00009669</t>
  </si>
  <si>
    <t>Тачскрин Samsung B5722</t>
  </si>
  <si>
    <t>00009670</t>
  </si>
  <si>
    <t>00009673</t>
  </si>
  <si>
    <t>Винты Nokia 6300</t>
  </si>
  <si>
    <t>00009663</t>
  </si>
  <si>
    <t>с нижним разъёмом и микрофоном ОРИГИНАЛ</t>
  </si>
  <si>
    <t>00005595</t>
  </si>
  <si>
    <t>00005901</t>
  </si>
  <si>
    <t>Дисплей Nokia 6500с/5310XM/3120C/3600S/7310Supernova</t>
  </si>
  <si>
    <t>00008216</t>
  </si>
  <si>
    <t>Дисплей Nokia N900</t>
  </si>
  <si>
    <t>00009363</t>
  </si>
  <si>
    <t>00007218</t>
  </si>
  <si>
    <t>Дисплей SonyEricsson U5</t>
  </si>
  <si>
    <t>00009680</t>
  </si>
  <si>
    <t>00004976</t>
  </si>
  <si>
    <t>00005786</t>
  </si>
  <si>
    <t>с камерой и подложкой функциональной клавиатуры</t>
  </si>
  <si>
    <t>00009718</t>
  </si>
  <si>
    <t>верхняя кнопка ОРИГИНАЛ  Nokia</t>
  </si>
  <si>
    <t>Шлейф LG KG220</t>
  </si>
  <si>
    <t>00009433</t>
  </si>
  <si>
    <t>Шлейф LG KU800</t>
  </si>
  <si>
    <t>00009209</t>
  </si>
  <si>
    <t>Шлейф Samsung E870</t>
  </si>
  <si>
    <t>00006448</t>
  </si>
  <si>
    <t>00001731</t>
  </si>
  <si>
    <t>Шлейф Samsung T500 w/lC</t>
  </si>
  <si>
    <t>Дисплей LG KE500</t>
  </si>
  <si>
    <t>00009317</t>
  </si>
  <si>
    <t>Дисплей LG KF510</t>
  </si>
  <si>
    <t>00003886</t>
  </si>
  <si>
    <t>Дисплей LG KF600</t>
  </si>
  <si>
    <t>00008741</t>
  </si>
  <si>
    <t>Дисплей LG KF700/KF690</t>
  </si>
  <si>
    <t>00006578</t>
  </si>
  <si>
    <t>Дисплей LG KM500</t>
  </si>
  <si>
    <t>00009698</t>
  </si>
  <si>
    <t>Дисплей Samsung E420</t>
  </si>
  <si>
    <t>00005558</t>
  </si>
  <si>
    <t>Дисплей Samsung L760</t>
  </si>
  <si>
    <t>00009699</t>
  </si>
  <si>
    <t>00009691</t>
  </si>
  <si>
    <t>00009700</t>
  </si>
  <si>
    <t>с подложкой + камерой ОРИГИНАЛ</t>
  </si>
  <si>
    <t>Шлейф SonyEricsson W205</t>
  </si>
  <si>
    <t>00009692</t>
  </si>
  <si>
    <t>Подложка клавиатуры Nokia 7310s</t>
  </si>
  <si>
    <t>00009219</t>
  </si>
  <si>
    <t>Подложка клавиатуры Nokia 7210s</t>
  </si>
  <si>
    <t>00009693</t>
  </si>
  <si>
    <t>Подложка клавиатуры Nokia 5130</t>
  </si>
  <si>
    <t>00009694</t>
  </si>
  <si>
    <t>Подложка клавиатуры Nokia C5</t>
  </si>
  <si>
    <t>00009696</t>
  </si>
  <si>
    <t>Подложка клавиатуры Samsung S3310</t>
  </si>
  <si>
    <t>00009719</t>
  </si>
  <si>
    <t>Шлейф Nokia E75</t>
  </si>
  <si>
    <t>00009721</t>
  </si>
  <si>
    <t>Шлейф Samsung S3550</t>
  </si>
  <si>
    <t>00009722</t>
  </si>
  <si>
    <t>Шлейф Samsung S3930</t>
  </si>
  <si>
    <t>00009723</t>
  </si>
  <si>
    <t>Шлейф Samsung S5550</t>
  </si>
  <si>
    <t>00009724</t>
  </si>
  <si>
    <t>Шлейф Samsung S6700</t>
  </si>
  <si>
    <t>00009725</t>
  </si>
  <si>
    <t>Дисплей FLY SX100</t>
  </si>
  <si>
    <t>00009728</t>
  </si>
  <si>
    <t>Дисплей FLY SX200</t>
  </si>
  <si>
    <t>00009729</t>
  </si>
  <si>
    <t>Дисплей FLY SX220</t>
  </si>
  <si>
    <t>00009730</t>
  </si>
  <si>
    <t>Дисплей FLY SX305</t>
  </si>
  <si>
    <t>00009731</t>
  </si>
  <si>
    <t>для китайского телефона (версия 4) 8K0594</t>
  </si>
  <si>
    <t>00009732</t>
  </si>
  <si>
    <t>Дисплей SonyEricsson K300</t>
  </si>
  <si>
    <t>Дисплей TV C2000+тачскрин</t>
  </si>
  <si>
    <t>00009735</t>
  </si>
  <si>
    <t>Дисплей TV C7000</t>
  </si>
  <si>
    <t>00009736</t>
  </si>
  <si>
    <t>Дисплей TV C7000 TFT 8K3248FPC-A1-E</t>
  </si>
  <si>
    <t>00009737</t>
  </si>
  <si>
    <t>Тачскрин LG GT505</t>
  </si>
  <si>
    <t>00009739</t>
  </si>
  <si>
    <t>Тачскрин LG KC910</t>
  </si>
  <si>
    <t>00009740</t>
  </si>
  <si>
    <t>Тачскрин LG KF700</t>
  </si>
  <si>
    <t>00009741</t>
  </si>
  <si>
    <t>Тачскрин Nokia China N95</t>
  </si>
  <si>
    <t>для 8K0023/8K0561/RRK0701</t>
  </si>
  <si>
    <t>00009743</t>
  </si>
  <si>
    <t>для 8K0594</t>
  </si>
  <si>
    <t>00009744</t>
  </si>
  <si>
    <t>Тачскрин Samsung B3410</t>
  </si>
  <si>
    <t>00009745</t>
  </si>
  <si>
    <t>00009313</t>
  </si>
  <si>
    <t>коричневый</t>
  </si>
  <si>
    <t>00009746</t>
  </si>
  <si>
    <t>Тачскрин TV C2000</t>
  </si>
  <si>
    <t>00009747</t>
  </si>
  <si>
    <t>00009748</t>
  </si>
  <si>
    <t>Тачскрин TV C3000</t>
  </si>
  <si>
    <t>00009641</t>
  </si>
  <si>
    <t>Запчасти для китайских телефонов (China)</t>
  </si>
  <si>
    <t>Дисплей China iPhone (тип 2)</t>
  </si>
  <si>
    <t>00009727</t>
  </si>
  <si>
    <t>Дисплей China iPhone (тип 1)</t>
  </si>
  <si>
    <t>00009726</t>
  </si>
  <si>
    <t>Тачскрин Nokia China N70</t>
  </si>
  <si>
    <t>00009742</t>
  </si>
  <si>
    <t>00007122</t>
  </si>
  <si>
    <t>00002196</t>
  </si>
  <si>
    <t>Дисплей Nokia 6500c/5310XM/3120C/3600S/7310S</t>
  </si>
  <si>
    <t>00009521</t>
  </si>
  <si>
    <t>00007136</t>
  </si>
  <si>
    <t>Дисплей Samsung U300</t>
  </si>
  <si>
    <t>00005699</t>
  </si>
  <si>
    <t>00009759</t>
  </si>
  <si>
    <t>белый, ОРИГИНАЛ</t>
  </si>
  <si>
    <t>Шлейф Nokia E90</t>
  </si>
  <si>
    <t>крученый с поворотным механизмом ОРИГИНАЛ</t>
  </si>
  <si>
    <t>Клавиатура Nokia 6700C</t>
  </si>
  <si>
    <t>черный, сенсорное стекло со шлейфом</t>
  </si>
  <si>
    <t>Дисплей Samsung X600</t>
  </si>
  <si>
    <t>00001970</t>
  </si>
  <si>
    <t>Дисплей Samsung X620</t>
  </si>
  <si>
    <t>00004913</t>
  </si>
  <si>
    <t>Стилус SonyEricsson P900</t>
  </si>
  <si>
    <t>00003397</t>
  </si>
  <si>
    <t>Дисплей Nokia 5800/N97mini/X6</t>
  </si>
  <si>
    <t>00008943</t>
  </si>
  <si>
    <t>Нижний разъем Samsung D600/E330/E360/E380/E730/E760/E800/ E820/S400i/X480/X640/X650/X660/X670</t>
  </si>
  <si>
    <t>Нижний разъем Samsung D880/E210/F210/F330/G800/L600/M600/j210/M610/I400/J610/J200/C450 /C310/A117/A127/A217/A516/A517/A737/A821/B100/B200/B210</t>
  </si>
  <si>
    <t>Нижний разъем Samsung X820/P310/P910/Z150/F500/Z370/Z170</t>
  </si>
  <si>
    <t>Нижний разъем Samsung G400/I550/I560/I500/I740</t>
  </si>
  <si>
    <t>Нижний разъем SonyEricsson K550i//W610i/W880i/W910/W910i</t>
  </si>
  <si>
    <t>00008646</t>
  </si>
  <si>
    <t>00009758</t>
  </si>
  <si>
    <t>серебро, ОРИГИНАЛ Русские буквы</t>
  </si>
  <si>
    <t>Дисплей Nokia N76 внешний</t>
  </si>
  <si>
    <t>Дисплей Samsung F250</t>
  </si>
  <si>
    <t>00007779</t>
  </si>
  <si>
    <t>Дисплей Samsung J700/J700G</t>
  </si>
  <si>
    <t>Звонок Nokia 6230/6230i/3300</t>
  </si>
  <si>
    <t>00005605</t>
  </si>
  <si>
    <t>00007121</t>
  </si>
  <si>
    <t>00008546</t>
  </si>
  <si>
    <t>Тачскрин LG GD510</t>
  </si>
  <si>
    <t>00009802</t>
  </si>
  <si>
    <t>Кнопка блокировки (микровыключатель) Nokia 5800/5530/X6</t>
  </si>
  <si>
    <t>00009803</t>
  </si>
  <si>
    <t>Динамик Nokia 6131/6170/N71/N93</t>
  </si>
  <si>
    <t>Динамик Nokia N95</t>
  </si>
  <si>
    <t>с подложкой функциональной клавиатуры, ОРИГИНАЛ</t>
  </si>
  <si>
    <t>с двумя звонками, см. фото</t>
  </si>
  <si>
    <t>со звонком и антенной, см. фото</t>
  </si>
  <si>
    <t>со шлейфом, см. фото</t>
  </si>
  <si>
    <t>с подложкой клавиатуры ОРИГИНАЛ</t>
  </si>
  <si>
    <t>00007028</t>
  </si>
  <si>
    <t>Оригинальный корпус Nokia 3600s (черный)</t>
  </si>
  <si>
    <t>00007981</t>
  </si>
  <si>
    <t>Оригинальный корпус Nokia 5300 черный</t>
  </si>
  <si>
    <t>00009376</t>
  </si>
  <si>
    <t>Оригинальный корпус Nokia 5300 белый</t>
  </si>
  <si>
    <t>00009827</t>
  </si>
  <si>
    <t>Оригинальный корпус Nokia 5300 синий</t>
  </si>
  <si>
    <t>Нижний разъем LG KC560/KC780/KC910/KE970/KF510/KF755/KP500</t>
  </si>
  <si>
    <t>00008531</t>
  </si>
  <si>
    <t>Кнопка включения Nokia 5700</t>
  </si>
  <si>
    <t>00008275</t>
  </si>
  <si>
    <t xml:space="preserve">с антенной  </t>
  </si>
  <si>
    <t>00006375</t>
  </si>
  <si>
    <t>Кнопка включения Nokia 6111</t>
  </si>
  <si>
    <t>00008627</t>
  </si>
  <si>
    <t>00001572</t>
  </si>
  <si>
    <t>00008655</t>
  </si>
  <si>
    <t>Подложка клавиатуры Nokia 6500Slide</t>
  </si>
  <si>
    <t>00004312</t>
  </si>
  <si>
    <t>Шлейф Motorola V600</t>
  </si>
  <si>
    <t>00006219</t>
  </si>
  <si>
    <t>Стилус SonyEricsson W950</t>
  </si>
  <si>
    <t>00006166</t>
  </si>
  <si>
    <t>00008588</t>
  </si>
  <si>
    <t>CPU MT6223CA</t>
  </si>
  <si>
    <t>00008589</t>
  </si>
  <si>
    <t>CPU MT6228A</t>
  </si>
  <si>
    <t>00008590</t>
  </si>
  <si>
    <t>CPU 6600D5-180</t>
  </si>
  <si>
    <t>00008591</t>
  </si>
  <si>
    <t>CPU 6600M3E-265</t>
  </si>
  <si>
    <t>сенсорное стекло со шлейфом черный ОРИГИНАЛ</t>
  </si>
  <si>
    <t xml:space="preserve"> ОРИГИНАЛ</t>
  </si>
  <si>
    <t>Шлейф Samsung E250i/E251</t>
  </si>
  <si>
    <t>00009215</t>
  </si>
  <si>
    <t>00009216</t>
  </si>
  <si>
    <t>00009217</t>
  </si>
  <si>
    <t>00009218</t>
  </si>
  <si>
    <t>00007519</t>
  </si>
  <si>
    <t>00008586</t>
  </si>
  <si>
    <t>CPU MT6223AA</t>
  </si>
  <si>
    <t>00003958</t>
  </si>
  <si>
    <t>Клавиатура Siemens C65</t>
  </si>
  <si>
    <t>00003570</t>
  </si>
  <si>
    <t>00009122</t>
  </si>
  <si>
    <t>Средняя часть Nokia 5800</t>
  </si>
  <si>
    <t>с антенной, коннектором и 2 звонками ОРИГИНАЛ</t>
  </si>
  <si>
    <t>00007669</t>
  </si>
  <si>
    <t>Шлейф Samsung X500</t>
  </si>
  <si>
    <t>00006116</t>
  </si>
  <si>
    <t>Шлейф Samsung X510</t>
  </si>
  <si>
    <t>00006046</t>
  </si>
  <si>
    <t>Шлейф Samsung X520</t>
  </si>
  <si>
    <t>(6 наименований)</t>
  </si>
  <si>
    <t>00008082</t>
  </si>
  <si>
    <t>на камеру с коннектором</t>
  </si>
  <si>
    <t>00007137</t>
  </si>
  <si>
    <t>с коннекторами + камера</t>
  </si>
  <si>
    <t>00001566</t>
  </si>
  <si>
    <t>Шлейф Nokia 9210</t>
  </si>
  <si>
    <t>Звонок Samsung T100</t>
  </si>
  <si>
    <t>00000114</t>
  </si>
  <si>
    <t>00005666</t>
  </si>
  <si>
    <t>Дисплей Samsung X680</t>
  </si>
  <si>
    <t>00005267</t>
  </si>
  <si>
    <t>Дисплей Samsung X830</t>
  </si>
  <si>
    <t>00006575</t>
  </si>
  <si>
    <t>00008755</t>
  </si>
  <si>
    <t>Салазки флипа Nokia E65</t>
  </si>
  <si>
    <t>00006129</t>
  </si>
  <si>
    <t>Siemens C62</t>
  </si>
  <si>
    <t>00003574</t>
  </si>
  <si>
    <t>Усилитель мощности PF08143B</t>
  </si>
  <si>
    <t>Siemens x65</t>
  </si>
  <si>
    <t>00000996</t>
  </si>
  <si>
    <t>Усилитель мощности RF3108</t>
  </si>
  <si>
    <t>Ericsson T66/T600</t>
  </si>
  <si>
    <t>00000920</t>
  </si>
  <si>
    <t>Усилитель мощности RF3110</t>
  </si>
  <si>
    <t>LG1200/3000/Panasonic GD55</t>
  </si>
  <si>
    <t>00005523</t>
  </si>
  <si>
    <t>Стекло корпуса Nokia 6270</t>
  </si>
  <si>
    <t>00004983</t>
  </si>
  <si>
    <t>Стекло корпуса Nokia 6280</t>
  </si>
  <si>
    <t>00005072</t>
  </si>
  <si>
    <t xml:space="preserve">Flash SonyEricsson K750/W550/W800 </t>
  </si>
  <si>
    <t>4050YTQ2</t>
  </si>
  <si>
    <t>00004396</t>
  </si>
  <si>
    <t>Flash Motorola V3 RAZR</t>
  </si>
  <si>
    <t>4050LQYBQ0</t>
  </si>
  <si>
    <t>00008612</t>
  </si>
  <si>
    <t>Подложка клавиатуры Nokia 5000</t>
  </si>
  <si>
    <t>PMB6850E v1.3C M37</t>
  </si>
  <si>
    <t>00003543</t>
  </si>
  <si>
    <t>00007199</t>
  </si>
  <si>
    <t>Стекло корпуса SonyEricsson Z710 внутреннее</t>
  </si>
  <si>
    <t>00008223</t>
  </si>
  <si>
    <t>Шлейф SonyEricsson S500/W580 с подложкой и разъемом на камеру</t>
  </si>
  <si>
    <t>00006696</t>
  </si>
  <si>
    <t>00000682</t>
  </si>
  <si>
    <t>CPU Nokia2255/6170/6230/6230i</t>
  </si>
  <si>
    <t>4375107 v1,11</t>
  </si>
  <si>
    <t>00008577</t>
  </si>
  <si>
    <t>CPU Nokia2610/2630</t>
  </si>
  <si>
    <t>00008578</t>
  </si>
  <si>
    <t>Оригинальный корпус Motorola W355 черный</t>
  </si>
  <si>
    <t>00005893</t>
  </si>
  <si>
    <t>Шлейф Samsung M8800</t>
  </si>
  <si>
    <t>цветной, в рамке с защитным стеклом</t>
  </si>
  <si>
    <t>Шлейф Samsung X640</t>
  </si>
  <si>
    <t>00008542</t>
  </si>
  <si>
    <t>Антенна штатная Philips 120</t>
  </si>
  <si>
    <t>00003485</t>
  </si>
  <si>
    <t>стекло</t>
  </si>
  <si>
    <t>00007516</t>
  </si>
  <si>
    <t>межплатный</t>
  </si>
  <si>
    <t>пустой</t>
  </si>
  <si>
    <t>Дисплей SonyEricsson W995</t>
  </si>
  <si>
    <t>0000882</t>
  </si>
  <si>
    <t>Шлейф Nokia N97 на карту памяти</t>
  </si>
  <si>
    <t>00008884</t>
  </si>
  <si>
    <t>00007523</t>
  </si>
  <si>
    <t>дисплейный  ОРИГИНАЛ</t>
  </si>
  <si>
    <t>00006453</t>
  </si>
  <si>
    <t>00004090</t>
  </si>
  <si>
    <t>Клавиатура SonyEricsson Z800/V800</t>
  </si>
  <si>
    <t>Подложки клавиатуры</t>
  </si>
  <si>
    <t>00007159</t>
  </si>
  <si>
    <t>00000655</t>
  </si>
  <si>
    <t>Части корпуса Nokia 7210c белый, Original</t>
  </si>
  <si>
    <t>00003241</t>
  </si>
  <si>
    <t>Шлейф Samsung E630</t>
  </si>
  <si>
    <t>00003081</t>
  </si>
  <si>
    <t>Шлейф Samsung E700</t>
  </si>
  <si>
    <t>00002203</t>
  </si>
  <si>
    <t>00002935</t>
  </si>
  <si>
    <t>Шлейф Samsung E710</t>
  </si>
  <si>
    <t>00002919</t>
  </si>
  <si>
    <t>00004193</t>
  </si>
  <si>
    <t>Шлейф Samsung E720</t>
  </si>
  <si>
    <t>Оригинальный корпус Nokia 8800 Sapphire Arte кофе</t>
  </si>
  <si>
    <t>Нижний разъем Panasonic GD55</t>
  </si>
  <si>
    <t>00001355</t>
  </si>
  <si>
    <t>Динамик Nokia 7210/6610/6100/7650</t>
  </si>
  <si>
    <t>00007738</t>
  </si>
  <si>
    <t>00002065</t>
  </si>
  <si>
    <t>00004006</t>
  </si>
  <si>
    <t>Кнопка включения Nokia 6310</t>
  </si>
  <si>
    <t>00007792</t>
  </si>
  <si>
    <t>Шлейф Nokia N85</t>
  </si>
  <si>
    <t>RF2010</t>
  </si>
  <si>
    <t>00004298</t>
  </si>
  <si>
    <t>Шлейф Motorola V171</t>
  </si>
  <si>
    <t>00004413</t>
  </si>
  <si>
    <t>00007754</t>
  </si>
  <si>
    <t>Антенна штатная Ericsson A2618/A2628</t>
  </si>
  <si>
    <t>c поворотным механизмом</t>
  </si>
  <si>
    <t>00007369</t>
  </si>
  <si>
    <t>Шлейф Nokia 7370</t>
  </si>
  <si>
    <t>00004667</t>
  </si>
  <si>
    <t>Шлейф Nokia 7390</t>
  </si>
  <si>
    <t>00007258</t>
  </si>
  <si>
    <t>Кнопка включения (пластик) SonyEricsson T610</t>
  </si>
  <si>
    <t>00005529</t>
  </si>
  <si>
    <t>00003131</t>
  </si>
  <si>
    <t>Стекло корпуса Samsung N600/N620</t>
  </si>
  <si>
    <t>00004998</t>
  </si>
  <si>
    <t>Стекло корпуса Samsung S300 внешнее</t>
  </si>
  <si>
    <t>Шлейф Nokia 7070 PRIZM</t>
  </si>
  <si>
    <t>Шлейф Nokia 7200</t>
  </si>
  <si>
    <t>00005609</t>
  </si>
  <si>
    <t>два коннектора</t>
  </si>
  <si>
    <t>Шлейф Nokia 5300/5200</t>
  </si>
  <si>
    <t>c коннекторами, ОРИГИНАЛ Nokia</t>
  </si>
  <si>
    <t>00001734</t>
  </si>
  <si>
    <t>Усилитель мощности RF9340 E6.1</t>
  </si>
  <si>
    <t>Siemens SL55</t>
  </si>
  <si>
    <t>00002358</t>
  </si>
  <si>
    <t>Усилитель мощности RM008-23P</t>
  </si>
  <si>
    <t>Samsung A100</t>
  </si>
  <si>
    <t>00000074</t>
  </si>
  <si>
    <t>Усилитель мощности RM009-19P</t>
  </si>
  <si>
    <t>Ericsson T28</t>
  </si>
  <si>
    <t>00008163</t>
  </si>
  <si>
    <t>K750/W550/W700/W800/K310/K510</t>
  </si>
  <si>
    <t>Дисплей Motorola V3i</t>
  </si>
  <si>
    <t>00004929</t>
  </si>
  <si>
    <t>Шлейф Samsung E840</t>
  </si>
  <si>
    <t>00005789</t>
  </si>
  <si>
    <t>Шлейф Samsung E850</t>
  </si>
  <si>
    <t>на плате цветной, ОРИГИНАЛ Samsung</t>
  </si>
  <si>
    <t>00005711</t>
  </si>
  <si>
    <t>00008148</t>
  </si>
  <si>
    <t>Audio IC SonyEricsson K750/W800/W700/W880/K310/K610</t>
  </si>
  <si>
    <t>00007696</t>
  </si>
  <si>
    <t>Оригинальный корпус BenqSiemens AL21</t>
  </si>
  <si>
    <t>Шлейф Voxtel VS600</t>
  </si>
  <si>
    <t>Шлейф Samsung E250</t>
  </si>
  <si>
    <t>00005542</t>
  </si>
  <si>
    <t>00006299</t>
  </si>
  <si>
    <t>Шлейф Nokia N95 China</t>
  </si>
  <si>
    <t>00007375</t>
  </si>
  <si>
    <t>cect960</t>
  </si>
  <si>
    <t>00007376</t>
  </si>
  <si>
    <t>00007834</t>
  </si>
  <si>
    <t>00008502</t>
  </si>
  <si>
    <t>00005235</t>
  </si>
  <si>
    <t>00006487</t>
  </si>
  <si>
    <t>Дисплей Samsung D780 DUOS/P240</t>
  </si>
  <si>
    <t>00007179</t>
  </si>
  <si>
    <t>Дисплей Samsung D980/P788</t>
  </si>
  <si>
    <t>Дисплей Nokia 2100 в сборе</t>
  </si>
  <si>
    <t>модуль, ОРИГИНАЛ Nokia</t>
  </si>
  <si>
    <t>w/board</t>
  </si>
  <si>
    <t>00007240</t>
  </si>
  <si>
    <t>Дисплей Motorola V3x внутренний</t>
  </si>
  <si>
    <t>00004928</t>
  </si>
  <si>
    <t>Дисплей Motorola V3x внешний</t>
  </si>
  <si>
    <t>внешний</t>
  </si>
  <si>
    <t>00007890</t>
  </si>
  <si>
    <t>Части корпуса Nokia N78 black Original</t>
  </si>
  <si>
    <t>00005863</t>
  </si>
  <si>
    <t>Шлейф Philips Fisio 960</t>
  </si>
  <si>
    <t>комплект см. фото</t>
  </si>
  <si>
    <t>Микрофон Motorola V60/V300/V500/V600</t>
  </si>
  <si>
    <t>00005833</t>
  </si>
  <si>
    <t>Микрофон Nokia 1110/1112/1600/2600/6030</t>
  </si>
  <si>
    <t>00006414</t>
  </si>
  <si>
    <t>00003046</t>
  </si>
  <si>
    <t>CPU Ericsson T29</t>
  </si>
  <si>
    <t>1013030/2</t>
  </si>
  <si>
    <t>00001152</t>
  </si>
  <si>
    <t>00003522</t>
  </si>
  <si>
    <t>Шлейф Motorola V3 RAZR</t>
  </si>
  <si>
    <t>00004966</t>
  </si>
  <si>
    <t>00007157</t>
  </si>
  <si>
    <t>Звонок SonyEricsson W850</t>
  </si>
  <si>
    <t>Тачскрин Nokia 5800 XpressMusic</t>
  </si>
  <si>
    <t>динамик ОРИГИНАЛ</t>
  </si>
  <si>
    <t>00008122</t>
  </si>
  <si>
    <t>Динамик LG KG320</t>
  </si>
  <si>
    <t>00006147</t>
  </si>
  <si>
    <t>Динамик Motorola L7</t>
  </si>
  <si>
    <t>00007622</t>
  </si>
  <si>
    <t>Динамик Motorola K1</t>
  </si>
  <si>
    <t>00005830</t>
  </si>
  <si>
    <t>00004964</t>
  </si>
  <si>
    <t>Боковые направляющие пружины флипа Motorola V60</t>
  </si>
  <si>
    <t>00008237</t>
  </si>
  <si>
    <t>00003526</t>
  </si>
  <si>
    <t>00006540</t>
  </si>
  <si>
    <t>Звонок Nokia N82</t>
  </si>
  <si>
    <t>00008114</t>
  </si>
  <si>
    <t>Звонок Nokia N85</t>
  </si>
  <si>
    <t>Динамик Samsung D500</t>
  </si>
  <si>
    <t>Вибромотор Motorola T191</t>
  </si>
  <si>
    <t>00000327</t>
  </si>
  <si>
    <t>00002623</t>
  </si>
  <si>
    <t>Усилитель мощности 4355801</t>
  </si>
  <si>
    <t>Nokia 6230/6230i</t>
  </si>
  <si>
    <t>со средней частью  ОРИГИНАЛ Nokia</t>
  </si>
  <si>
    <t>Шлейф LG KF310</t>
  </si>
  <si>
    <t>00000944</t>
  </si>
  <si>
    <t>Антенна штатная Panasonic GD87</t>
  </si>
  <si>
    <t>00000659</t>
  </si>
  <si>
    <t>00004442</t>
  </si>
  <si>
    <t>00008593</t>
  </si>
  <si>
    <t>00003378</t>
  </si>
  <si>
    <t>Нижний разъем SonyEricsson W710/Z710/K530/W660/K610</t>
  </si>
  <si>
    <t>Нижний разъем Samsung D880/F210/F330/G800/L600/M600/j210/M610/I400/J610/J200/C450 /C310/A117/A127/A217/A516/A517/A737/A821/B100/B200/B210</t>
  </si>
  <si>
    <t>Шлейф Samsung D720</t>
  </si>
  <si>
    <t>00005247</t>
  </si>
  <si>
    <t>Шлейф Samsung D800</t>
  </si>
  <si>
    <t>00004675</t>
  </si>
  <si>
    <t>00008873</t>
  </si>
  <si>
    <t>Антенна внутренняя Nokia 6310</t>
  </si>
  <si>
    <t>00004012</t>
  </si>
  <si>
    <t>Антенна внутренняя Nokia 6820</t>
  </si>
  <si>
    <t>00004011</t>
  </si>
  <si>
    <t>Антенна внутренняя Nokia 7610</t>
  </si>
  <si>
    <t>00000355</t>
  </si>
  <si>
    <t>Антенна внутренняя Nokia 8210</t>
  </si>
  <si>
    <r>
      <t xml:space="preserve">Джойстик SonyEricsson T610/T630/K500/K700/K750/K810/K510/D750/W800 </t>
    </r>
    <r>
      <rPr>
        <sz val="10"/>
        <color indexed="10"/>
        <rFont val="Times New Roman Cyr"/>
        <family val="1"/>
      </rPr>
      <t>new</t>
    </r>
  </si>
  <si>
    <t>механизм, ОРИГИНАЛ SonyEricsson</t>
  </si>
  <si>
    <t>00008181</t>
  </si>
  <si>
    <t>Микрофон SonyEricsson W380</t>
  </si>
  <si>
    <t>00006134</t>
  </si>
  <si>
    <t>Микрофон SonyEricsson W580/S500/Z310/Z300</t>
  </si>
  <si>
    <t>00006135</t>
  </si>
  <si>
    <t>00004138</t>
  </si>
  <si>
    <t>00004979</t>
  </si>
  <si>
    <t>Стекло корпуса Nokia 8910</t>
  </si>
  <si>
    <t>00005524</t>
  </si>
  <si>
    <t>Стекло корпуса Nokia N72</t>
  </si>
  <si>
    <t>Стекло корпуса Nokia N73</t>
  </si>
  <si>
    <t>00005526</t>
  </si>
  <si>
    <t>Стекло корпуса Nokia N80</t>
  </si>
  <si>
    <t>00005652</t>
  </si>
  <si>
    <t>Стекло корпуса Nokia N90 внутреннее</t>
  </si>
  <si>
    <t>00002221</t>
  </si>
  <si>
    <t>Оригинальный корпус SonyEricsson W980 черный</t>
  </si>
  <si>
    <t>Подложка клавиатуры Nokia 6500Classic</t>
  </si>
  <si>
    <t>в сборе с цифровым микрофоном ОРИГИНАЛ</t>
  </si>
  <si>
    <t>00006895</t>
  </si>
  <si>
    <t>Подложка клавиатуры Nokia 7610</t>
  </si>
  <si>
    <t>00005066</t>
  </si>
  <si>
    <t>00006896</t>
  </si>
  <si>
    <t>Подложка клавиатуры Nokia 7900</t>
  </si>
  <si>
    <t>00008132</t>
  </si>
  <si>
    <t>с цифровым микрофоном  ОРИГИНАЛ</t>
  </si>
  <si>
    <t>Nokia 2626/3110с/3500с/6300/6555/8600</t>
  </si>
  <si>
    <t>Дисплей Pantech GF500</t>
  </si>
  <si>
    <t>00004790</t>
  </si>
  <si>
    <t>Дисплей Pantech PG1000s</t>
  </si>
  <si>
    <t>00005880</t>
  </si>
  <si>
    <t>00002353</t>
  </si>
  <si>
    <t>00008570</t>
  </si>
  <si>
    <t>00008571</t>
  </si>
  <si>
    <t>Шлейф SonyEricsson Z558</t>
  </si>
  <si>
    <t>00008572</t>
  </si>
  <si>
    <t>00008573</t>
  </si>
  <si>
    <t xml:space="preserve">CPU Nokia1200/1650  </t>
  </si>
  <si>
    <t>00008574</t>
  </si>
  <si>
    <t>заказ от 10 шт</t>
  </si>
  <si>
    <t>00004570</t>
  </si>
  <si>
    <t>Шлейф SonyEricsson С902</t>
  </si>
  <si>
    <t>00007733</t>
  </si>
  <si>
    <t>Звонок Samsung R200/R210</t>
  </si>
  <si>
    <t>00003496</t>
  </si>
  <si>
    <t>Микросхема питания Siemens x65</t>
  </si>
  <si>
    <t>00007389</t>
  </si>
  <si>
    <t>Тачскрин SonyEricsson G700</t>
  </si>
  <si>
    <t>00004932</t>
  </si>
  <si>
    <t>00006355</t>
  </si>
  <si>
    <t>00007636</t>
  </si>
  <si>
    <t>Звонок SonyEricsson W890</t>
  </si>
  <si>
    <t>полифонический с динамиком</t>
  </si>
  <si>
    <t>00006015</t>
  </si>
  <si>
    <t>Звонок SonyEricsson W910</t>
  </si>
  <si>
    <t>00005790</t>
  </si>
  <si>
    <t>00008745</t>
  </si>
  <si>
    <t>Дисплей Samsung C3110</t>
  </si>
  <si>
    <t>ОРИГИНАЛ   с платой клавиатуры</t>
  </si>
  <si>
    <t>Шлейф Nokia 3230</t>
  </si>
  <si>
    <t>00003881</t>
  </si>
  <si>
    <t>Нижний разъем LG 1300/3100</t>
  </si>
  <si>
    <t>Дисплей Samsung U700</t>
  </si>
  <si>
    <t>00007260</t>
  </si>
  <si>
    <t>Дисплей Samsung U900</t>
  </si>
  <si>
    <t>Части корпуса SonyEricsson S500 Original светло-зеленый</t>
  </si>
  <si>
    <t>00006908</t>
  </si>
  <si>
    <t>Подложка клавиатуры SonyEricsson M600</t>
  </si>
  <si>
    <t>00006909</t>
  </si>
  <si>
    <t>Подложка клавиатуры SonyEricsson S500/W580</t>
  </si>
  <si>
    <t>00007527</t>
  </si>
  <si>
    <t>нижняя, ОРИГИНАЛ</t>
  </si>
  <si>
    <t>00005962</t>
  </si>
  <si>
    <t>00007173</t>
  </si>
  <si>
    <t>Антенна штатная Samsung 600</t>
  </si>
  <si>
    <t>00000794</t>
  </si>
  <si>
    <t>Подложка клавиатуры Nokia 6300</t>
  </si>
  <si>
    <t>00008221</t>
  </si>
  <si>
    <t>00008795</t>
  </si>
  <si>
    <t>Средняя часть Nokia N95 (со звонком и антенной)</t>
  </si>
  <si>
    <t>00008796</t>
  </si>
  <si>
    <t>00001771</t>
  </si>
  <si>
    <t>00009197</t>
  </si>
  <si>
    <t>Тачскрин LG KP500</t>
  </si>
  <si>
    <t>00007371</t>
  </si>
  <si>
    <t>Шлейф Samsung L310</t>
  </si>
  <si>
    <t>Шлейф SonyEricsson W595</t>
  </si>
  <si>
    <t>00005708</t>
  </si>
  <si>
    <t>00006011</t>
  </si>
  <si>
    <t>Шлейф Bird Fly MX-300</t>
  </si>
  <si>
    <t>00006660</t>
  </si>
  <si>
    <t>Шлейф Bird Fly MX-300/MX-330i</t>
  </si>
  <si>
    <t>шлейф дисплея ОРИГИНАЛ</t>
  </si>
  <si>
    <t>00005860</t>
  </si>
  <si>
    <t>Шлейф Motorola Z8 RIZR</t>
  </si>
  <si>
    <t>00007964</t>
  </si>
  <si>
    <t>Шлейф Motorola China K1</t>
  </si>
  <si>
    <t>00008098</t>
  </si>
  <si>
    <t>Шлейф Nokia 1200</t>
  </si>
  <si>
    <t>Шлейф Nokia 2650</t>
  </si>
  <si>
    <t>без тачскрина ОРИГИНАЛ</t>
  </si>
  <si>
    <t>00009249</t>
  </si>
  <si>
    <t>Крышка микрофона SonyEricsson W580</t>
  </si>
  <si>
    <t>Звонок Nokia 6080/6070/7360/5070/6020</t>
  </si>
  <si>
    <t>00006351</t>
  </si>
  <si>
    <t>Стекло корпуса Motorola Z3</t>
  </si>
  <si>
    <t>00006352</t>
  </si>
  <si>
    <t>Стекло корпуса Motorola Z6</t>
  </si>
  <si>
    <t>00005648</t>
  </si>
  <si>
    <t>Стекло корпуса Nokia 3230</t>
  </si>
  <si>
    <t>00005650</t>
  </si>
  <si>
    <t>Подложка клавиатуры Nokia 5610</t>
  </si>
  <si>
    <t>00008802</t>
  </si>
  <si>
    <t>Подложка клавиатуры Nokia N82</t>
  </si>
  <si>
    <t>черный в сборе с клавиатурой и микрофоном</t>
  </si>
  <si>
    <t>00005654</t>
  </si>
  <si>
    <t>Стекло корпуса Samsung D900</t>
  </si>
  <si>
    <t>00006358</t>
  </si>
  <si>
    <t>Шлейф Philips Fisio 855/859</t>
  </si>
  <si>
    <t>00007742</t>
  </si>
  <si>
    <t>Шлейф Philips Fisio 9@9i</t>
  </si>
  <si>
    <t>00005862</t>
  </si>
  <si>
    <t>00005467</t>
  </si>
  <si>
    <t>Динамик Siemens S75</t>
  </si>
  <si>
    <t>00001695</t>
  </si>
  <si>
    <t>Динамик Siemens SL55</t>
  </si>
  <si>
    <t>00006157</t>
  </si>
  <si>
    <t>00001003</t>
  </si>
  <si>
    <t>00006142</t>
  </si>
  <si>
    <t>Нижний разъем SonyEricsson J200/J210</t>
  </si>
  <si>
    <t>00006143</t>
  </si>
  <si>
    <t>Нижний разъем SonyEricsson J300/P800/P900</t>
  </si>
  <si>
    <t>00007654</t>
  </si>
  <si>
    <t>Нижний разъем SonyEricsson K500/T230</t>
  </si>
  <si>
    <t>Шлейф SonyEricsson Z530/W300</t>
  </si>
  <si>
    <t>на камеру, ОРИГИНАЛ Nokia</t>
  </si>
  <si>
    <t>00007214</t>
  </si>
  <si>
    <t>Шлейф Nokia 7610 SuperNova</t>
  </si>
  <si>
    <t>00005911</t>
  </si>
  <si>
    <t>Дисплей Nokia 2630/2760</t>
  </si>
  <si>
    <t>00006753</t>
  </si>
  <si>
    <t>00005776</t>
  </si>
  <si>
    <t>Дисплей Nokia 3110c/2680Slide/7070</t>
  </si>
  <si>
    <t>00000545</t>
  </si>
  <si>
    <t>Шлейф Voxtel VS400</t>
  </si>
  <si>
    <t>Микросхема питания Nokia 6270/6233/N91</t>
  </si>
  <si>
    <t>Дисплей Samsung J600</t>
  </si>
  <si>
    <t>00006623</t>
  </si>
  <si>
    <t>Дисплей Samsung J610</t>
  </si>
  <si>
    <t>Антенна штатная Philips 330</t>
  </si>
  <si>
    <t>00003486</t>
  </si>
  <si>
    <t>Антенна штатная Philips 630</t>
  </si>
  <si>
    <t>00004021</t>
  </si>
  <si>
    <t>00007155</t>
  </si>
  <si>
    <t>Звонок Samsung G800</t>
  </si>
  <si>
    <t>00005777</t>
  </si>
  <si>
    <t>00007132</t>
  </si>
  <si>
    <t>Шлейф Samsung B300</t>
  </si>
  <si>
    <t>Антенна штатная Panasonic GD90</t>
  </si>
  <si>
    <t>00000660</t>
  </si>
  <si>
    <t>с камерой и подложкой функциональной клавиатуры, ОРИГИНАЛ</t>
  </si>
  <si>
    <t>00008219</t>
  </si>
  <si>
    <t>цветной</t>
  </si>
  <si>
    <t>00004230</t>
  </si>
  <si>
    <t>Дисплей LG C2200/L1100</t>
  </si>
  <si>
    <t>модуль в сборе два дисплея</t>
  </si>
  <si>
    <t>00004411</t>
  </si>
  <si>
    <t>Дисплей LG F1200/F2100</t>
  </si>
  <si>
    <t>цветной, ОРИГИНАЛ LG</t>
  </si>
  <si>
    <t>00003588</t>
  </si>
  <si>
    <t>Дисплей LG G1800</t>
  </si>
  <si>
    <t>цветной в рамке, ОРИГИНАЛ LG</t>
  </si>
  <si>
    <t>00000725</t>
  </si>
  <si>
    <t>Дисплей LG G5200</t>
  </si>
  <si>
    <t>2 дисплея в сборе на плате</t>
  </si>
  <si>
    <t>00001233</t>
  </si>
  <si>
    <t>Дисплей LG G5220/W5200</t>
  </si>
  <si>
    <t>цветной, 2 дисплея</t>
  </si>
  <si>
    <t>Дисплей LG G7030</t>
  </si>
  <si>
    <t>с шлейфом ОРИГИНАЛ</t>
  </si>
  <si>
    <t>00002929</t>
  </si>
  <si>
    <t>Audio IC Nokia 3100/3220/3650/6020/6070/6080/6100/6101/6230/6600</t>
  </si>
  <si>
    <t>00007695</t>
  </si>
  <si>
    <t>Audio IC Nokia 3280/5200/5300/6270/6280/6300/N73/N80</t>
  </si>
  <si>
    <t>00003870</t>
  </si>
  <si>
    <t>Дисплей Philips Fisio 659</t>
  </si>
  <si>
    <t>Нижний разъем Motorola T2288/T192/T180/С330/С350/C380</t>
  </si>
  <si>
    <t>00005771</t>
  </si>
  <si>
    <t>Ключ зарядки Nokia 3310</t>
  </si>
  <si>
    <t>Стекло корпуса Samsung G800</t>
  </si>
  <si>
    <t>верхняя + нижняя часть, ОРИГИНАЛ Nokia</t>
  </si>
  <si>
    <t>00003894</t>
  </si>
  <si>
    <t>Звонок SonyEricsson K500/K700</t>
  </si>
  <si>
    <t>RF IC (RF2010) SonyEricsson W810</t>
  </si>
  <si>
    <t>Дисплей Samsung Z130</t>
  </si>
  <si>
    <t>00006581</t>
  </si>
  <si>
    <t>Дисплей Samsung Z140</t>
  </si>
  <si>
    <t>00001715</t>
  </si>
  <si>
    <t>00009307</t>
  </si>
  <si>
    <t>00007868</t>
  </si>
  <si>
    <t>00009243</t>
  </si>
  <si>
    <t>Звонок Nokia 5530</t>
  </si>
  <si>
    <t>00008890</t>
  </si>
  <si>
    <t>Шлейф Samsung i900 с коаксиальным кабелем</t>
  </si>
  <si>
    <t>00009297</t>
  </si>
  <si>
    <t>Нижний разъем SonyEricsson C702</t>
  </si>
  <si>
    <t>SonyEricsson K500/K700/K300/P910/S700/W800</t>
  </si>
  <si>
    <t>00004383</t>
  </si>
  <si>
    <t>Микросхема ASIC Tjatte2 ROP1013037/1 (заряд), ОРИГИНАЛ</t>
  </si>
  <si>
    <t>ОРИГИНАЛ разъем зарядки, гарнитуры, микрофон</t>
  </si>
  <si>
    <t>00000369</t>
  </si>
  <si>
    <t>Антенна штатная Ericsson T28/T29/R320</t>
  </si>
  <si>
    <t>00004015</t>
  </si>
  <si>
    <t>Фильтр ASIP USB OTG LOW CAP ESD 400UM Nokia N96/5320</t>
  </si>
  <si>
    <t>00008290</t>
  </si>
  <si>
    <t>Фильтр ASIP TVS 4-CH BI ESD 14V 15PF 400 UM Nokia 2610/2626</t>
  </si>
  <si>
    <t>LCD IC Nokia 3100/6300/6500/6120c</t>
  </si>
  <si>
    <t>Микрофон (microphone)</t>
  </si>
  <si>
    <t>00008451</t>
  </si>
  <si>
    <t>Оригинальный корпус Samsung F480 розовый</t>
  </si>
  <si>
    <t>Динамик Samsung X600</t>
  </si>
  <si>
    <t>с клавиатурой (англ буквы)</t>
  </si>
  <si>
    <t>00006354</t>
  </si>
  <si>
    <t>Стекло корпуса Nokia 5700</t>
  </si>
  <si>
    <t>00005888</t>
  </si>
  <si>
    <t>Стекло корпуса Nokia 6085 внутреннее</t>
  </si>
  <si>
    <t>00007909</t>
  </si>
  <si>
    <t>00006083</t>
  </si>
  <si>
    <t>Оригинальный корпус Samsung E840 серебро</t>
  </si>
  <si>
    <t>00008793</t>
  </si>
  <si>
    <t>Средняя часть корпуса Nokia 7210S</t>
  </si>
  <si>
    <t>Шлейф Pantech GF200</t>
  </si>
  <si>
    <t>00003604</t>
  </si>
  <si>
    <t>Шлейф Pantech GF500</t>
  </si>
  <si>
    <t>Средняя часть корпуса</t>
  </si>
  <si>
    <t>Nokia 6230</t>
  </si>
  <si>
    <t>00003613</t>
  </si>
  <si>
    <t>COMBO KEE00E00CM, ОРИГИНАЛ</t>
  </si>
  <si>
    <t>00004382</t>
  </si>
  <si>
    <t>Микросхема ASIC Knatte2 ROP1013037/1 (заряд), ОРИГИНАЛ</t>
  </si>
  <si>
    <t>00006266</t>
  </si>
  <si>
    <t>Дисплей Motorola K1 KRZR</t>
  </si>
  <si>
    <t>00003466</t>
  </si>
  <si>
    <t>Дисплей Nokia 6230i</t>
  </si>
  <si>
    <t>00009266</t>
  </si>
  <si>
    <t>Дисплей SonyEricsson W880</t>
  </si>
  <si>
    <t>Кнопка включения (пластик) SonyEricsson T630</t>
  </si>
  <si>
    <t>00005037</t>
  </si>
  <si>
    <t>Кнопка включения (пластик) SonyEricsson W800</t>
  </si>
  <si>
    <t>00005038</t>
  </si>
  <si>
    <t>Кнопка включения (пластик) SonyEricsson W810</t>
  </si>
  <si>
    <t>00008282</t>
  </si>
  <si>
    <t>Шлейф Nokia N95</t>
  </si>
  <si>
    <t>00008143</t>
  </si>
  <si>
    <t>LCD IC Nokia N95</t>
  </si>
  <si>
    <t>верхняя кнопка, ОРИГИНАЛ Nokia</t>
  </si>
  <si>
    <t>00008896</t>
  </si>
  <si>
    <t>Шлейф SonyEricsson W350</t>
  </si>
  <si>
    <t>с коннектором на камеру</t>
  </si>
  <si>
    <t>черный ОРИГИНАЛ</t>
  </si>
  <si>
    <t>00003330</t>
  </si>
  <si>
    <r>
      <t xml:space="preserve">Стилус Nokia 7710 </t>
    </r>
    <r>
      <rPr>
        <sz val="10"/>
        <color indexed="10"/>
        <rFont val="Times New Roman Cyr"/>
        <family val="1"/>
      </rPr>
      <t>new</t>
    </r>
  </si>
  <si>
    <t>Дисплей Motorola E365</t>
  </si>
  <si>
    <t>Шлейф Samsung G800</t>
  </si>
  <si>
    <t>00006171</t>
  </si>
  <si>
    <t>00006751</t>
  </si>
  <si>
    <t>на камеру, ОРИГИНАЛ Samsung</t>
  </si>
  <si>
    <t>00006553</t>
  </si>
  <si>
    <t>Шлейф Samsung G810</t>
  </si>
  <si>
    <t>00006441</t>
  </si>
  <si>
    <t>00006535</t>
  </si>
  <si>
    <t>Шлейф Samsung i400</t>
  </si>
  <si>
    <t>00006493</t>
  </si>
  <si>
    <t>Шлейф Samsung i450</t>
  </si>
  <si>
    <t>00006229</t>
  </si>
  <si>
    <t>Шлейф Samsung i520</t>
  </si>
  <si>
    <t>Шлейф Samsung i560</t>
  </si>
  <si>
    <t>00006172</t>
  </si>
  <si>
    <t>Шлейф Samsung i750</t>
  </si>
  <si>
    <t>00007140</t>
  </si>
  <si>
    <t>Дисплей Siemens A75</t>
  </si>
  <si>
    <t>цветной, в рамке, ОРИГИНАЛ Siemens</t>
  </si>
  <si>
    <t>Дисплей Siemens C35/M35</t>
  </si>
  <si>
    <t>00001718</t>
  </si>
  <si>
    <t>Стекло корпуса SonyEricsson W850</t>
  </si>
  <si>
    <t>00005897</t>
  </si>
  <si>
    <t>Стекло корпуса Motorola V3 RAZR/внутреннее</t>
  </si>
  <si>
    <t>Дисплей Samsung D880 DUOS</t>
  </si>
  <si>
    <t>00007629</t>
  </si>
  <si>
    <t>Звонок Nokia 8800</t>
  </si>
  <si>
    <t>00008129</t>
  </si>
  <si>
    <t>Звонок Nokia E62</t>
  </si>
  <si>
    <t>SonyEricsson K500/K700/K750/W800/W900/D750</t>
  </si>
  <si>
    <t>00004384</t>
  </si>
  <si>
    <t>Стекло корпуса Motorola K1 внешнее+внутреннее голубой</t>
  </si>
  <si>
    <t>00006353</t>
  </si>
  <si>
    <t>Антенна внутренняя Nokia 3410</t>
  </si>
  <si>
    <t>Антенна штатная Samsung N100</t>
  </si>
  <si>
    <t>00005887</t>
  </si>
  <si>
    <t>Стекло корпуса Motorola W375 внутреннее + внешнее</t>
  </si>
  <si>
    <t>Части корпуса Nokia 2600c Original</t>
  </si>
  <si>
    <t>00007919</t>
  </si>
  <si>
    <t>Части корпуса Nokia 2630 Original</t>
  </si>
  <si>
    <t>00007496</t>
  </si>
  <si>
    <r>
      <t xml:space="preserve">Клавиатура Siemens SL65 </t>
    </r>
    <r>
      <rPr>
        <sz val="10"/>
        <color indexed="10"/>
        <rFont val="Times New Roman Cyr"/>
        <family val="1"/>
      </rPr>
      <t>new</t>
    </r>
  </si>
  <si>
    <t>00005663</t>
  </si>
  <si>
    <t>Тачскрин SonyEricsson M600/W950i</t>
  </si>
  <si>
    <t>00002720</t>
  </si>
  <si>
    <t>Тачскрин SonyEricsson P900/P910</t>
  </si>
  <si>
    <t>00006704</t>
  </si>
  <si>
    <t>Тачскрин SonyEricsson W950</t>
  </si>
  <si>
    <t>00008191</t>
  </si>
  <si>
    <t>Тачскрин SonyEricsson W960</t>
  </si>
  <si>
    <t>00006708</t>
  </si>
  <si>
    <t>Дисплей SonyEricsson Z320</t>
  </si>
  <si>
    <t>00004838</t>
  </si>
  <si>
    <t>Дисплей SonyEricsson Z530i</t>
  </si>
  <si>
    <t>00005133</t>
  </si>
  <si>
    <t>Дисплей Nokia 7370/6233</t>
  </si>
  <si>
    <t>00004840</t>
  </si>
  <si>
    <t>Дисплей Nokia 7370/7373/6233/5300/E50</t>
  </si>
  <si>
    <t>00007795</t>
  </si>
  <si>
    <t>Дисплей Nokia 7510s внутренний и внешний</t>
  </si>
  <si>
    <t>00003443</t>
  </si>
  <si>
    <t>Дисплей Nokia 7610/6260/6630/3230</t>
  </si>
  <si>
    <t>00006031</t>
  </si>
  <si>
    <t>Оригинальный корпус Samsung E420</t>
  </si>
  <si>
    <t>00004632</t>
  </si>
  <si>
    <t>Оригинальный корпус Samsung E630</t>
  </si>
  <si>
    <t>00004895</t>
  </si>
  <si>
    <t>00004786</t>
  </si>
  <si>
    <t>Дисплей Philips Fisio 120</t>
  </si>
  <si>
    <t>Дисплей Maxon 7931/7941</t>
  </si>
  <si>
    <t>цветной, 2 дисплея, ОРИГИНАЛ Maxon</t>
  </si>
  <si>
    <t>00002844</t>
  </si>
  <si>
    <t>Средняя часть корпуса Nokia 3510</t>
  </si>
  <si>
    <t>00008108</t>
  </si>
  <si>
    <t>Средняя часть корпуса Nokia 5800</t>
  </si>
  <si>
    <t>00000311</t>
  </si>
  <si>
    <t>Микрофон Motorola T2288/V3688</t>
  </si>
  <si>
    <t>00002374</t>
  </si>
  <si>
    <t>Микрофон Siemens C45</t>
  </si>
  <si>
    <t>Микрофон connector cable Ericsson T28</t>
  </si>
  <si>
    <t>00007255</t>
  </si>
  <si>
    <t>Дисплей Nokia 3250</t>
  </si>
  <si>
    <t>CPU Siemens A70/A75/AX75</t>
  </si>
  <si>
    <t>Клавиатура Sagem MY-X5</t>
  </si>
  <si>
    <t>00001445</t>
  </si>
  <si>
    <t>Клавиатура Samsung A400</t>
  </si>
  <si>
    <t>00006177</t>
  </si>
  <si>
    <t>00001349</t>
  </si>
  <si>
    <t>Микрофон Nokia 7210/6610</t>
  </si>
  <si>
    <t>00006596</t>
  </si>
  <si>
    <t>Микрофон Nokia 8600/6500c/5610/N81</t>
  </si>
  <si>
    <t>00004394</t>
  </si>
  <si>
    <t>Дисплей Samsung E910</t>
  </si>
  <si>
    <t>00005749</t>
  </si>
  <si>
    <t>Дисплей Samsung E950</t>
  </si>
  <si>
    <t>два дисплея в сборе, ОРИГИНАЛ</t>
  </si>
  <si>
    <t>Шлейф Samsung J750</t>
  </si>
  <si>
    <t>00007789</t>
  </si>
  <si>
    <t>RF IC Nokia 6630/6680/6681/N70/N72</t>
  </si>
  <si>
    <t>00007378</t>
  </si>
  <si>
    <t>N800</t>
  </si>
  <si>
    <t>00008941</t>
  </si>
  <si>
    <t>сенсорное стекло со шлейфом  ТАЙВАНЬ</t>
  </si>
  <si>
    <t>00006498</t>
  </si>
  <si>
    <t>4342981, контроллер подсветки, ОРИГИНАЛ</t>
  </si>
  <si>
    <t>Nokia 6230/3220/6020/6030</t>
  </si>
  <si>
    <t>00003363</t>
  </si>
  <si>
    <t>Динамик Pantech G200</t>
  </si>
  <si>
    <t>полифонический, ОРИГИНАЛ Pantech</t>
  </si>
  <si>
    <t>Шлейф Motorola ST130/ST760(CDMA)</t>
  </si>
  <si>
    <t>Шлейф Samsung L770v</t>
  </si>
  <si>
    <t>4129071, контроллер сим-карты, ОРИГИНАЛ</t>
  </si>
  <si>
    <t>Nokia 3220/6020/6230/6030/6060</t>
  </si>
  <si>
    <t>00008040</t>
  </si>
  <si>
    <t>4129281, контроллер сим-карты, ОРИГИНАЛ</t>
  </si>
  <si>
    <t>с модулем вспышки</t>
  </si>
  <si>
    <t>00005945</t>
  </si>
  <si>
    <t>Звонок Motorola V300/V500/V600</t>
  </si>
  <si>
    <t>Flash Nokia 1680/2630/2680/1681</t>
  </si>
  <si>
    <t>W36LOR805</t>
  </si>
  <si>
    <t>Вибромотор Alcatel OT311/511</t>
  </si>
  <si>
    <t>00000330</t>
  </si>
  <si>
    <t>Дисплей Panasonic GD90</t>
  </si>
  <si>
    <t>00000046</t>
  </si>
  <si>
    <t>Дисплей Panasonic GD93</t>
  </si>
  <si>
    <t>00002368</t>
  </si>
  <si>
    <t>Стекло корпуса Samsung E720 внешнее</t>
  </si>
  <si>
    <t>00005552</t>
  </si>
  <si>
    <t>Стекло корпуса Samsung E730 внешнее</t>
  </si>
  <si>
    <t>00004997</t>
  </si>
  <si>
    <t>Стекло корпуса SonyEricsson Z520 внутреннее + внешнее</t>
  </si>
  <si>
    <t>00006655</t>
  </si>
  <si>
    <t>Стекло корпуса SonyEricsson Z520 внутреннее</t>
  </si>
  <si>
    <t>00009245</t>
  </si>
  <si>
    <t>Шлейф Samsung i900/i600 кнопок громкости</t>
  </si>
  <si>
    <t>00009246</t>
  </si>
  <si>
    <t>Шлейф Samsung S720i</t>
  </si>
  <si>
    <t>Шлейф Samsung С3050</t>
  </si>
  <si>
    <t>00009248</t>
  </si>
  <si>
    <t>Антенна внутренняя SonyEricsson K750</t>
  </si>
  <si>
    <t>00009250</t>
  </si>
  <si>
    <t>Шлейф SonyEricsson W880 на сим карту</t>
  </si>
  <si>
    <t>00009251</t>
  </si>
  <si>
    <t>Шлейф LG KE850 PRADA</t>
  </si>
  <si>
    <t>00009252</t>
  </si>
  <si>
    <t>00009255</t>
  </si>
  <si>
    <t>Разъем под наушники Nokia N79/N86/5220/5320/6303c</t>
  </si>
  <si>
    <t>00009256</t>
  </si>
  <si>
    <t>Разъем под наушники Nokia N96</t>
  </si>
  <si>
    <t>00009257</t>
  </si>
  <si>
    <t>USB разъем Nokia N97</t>
  </si>
  <si>
    <t>00007197</t>
  </si>
  <si>
    <t>Нижний разъем SonyEricsson K550/W910i/W760i/</t>
  </si>
  <si>
    <t>стекло с коннектором</t>
  </si>
  <si>
    <t>Оригинальный корпус Samsung E710</t>
  </si>
  <si>
    <t>00006496</t>
  </si>
  <si>
    <t>Клавиатура Siemens CX65</t>
  </si>
  <si>
    <t>00005857</t>
  </si>
  <si>
    <t>00007247</t>
  </si>
  <si>
    <t>Шлейф Samsung Z630</t>
  </si>
  <si>
    <t>00004366</t>
  </si>
  <si>
    <t>Шлейф Siemens CFX65</t>
  </si>
  <si>
    <t>00005254</t>
  </si>
  <si>
    <t>00000193</t>
  </si>
  <si>
    <t>00000984</t>
  </si>
  <si>
    <t>Дисплей Samsung T100</t>
  </si>
  <si>
    <t>00003436</t>
  </si>
  <si>
    <t>Дисплей Samsung T400</t>
  </si>
  <si>
    <t>00002321</t>
  </si>
  <si>
    <t>00006185</t>
  </si>
  <si>
    <t>Дисплей SonyEricsson W910i</t>
  </si>
  <si>
    <t>Динамик Nokia 6230/5140/7373/8800/9300i/E61 /N80/N73/N93i/motE365/simC62</t>
  </si>
  <si>
    <t>00005905</t>
  </si>
  <si>
    <t>Дисплей SonyEricsson K850</t>
  </si>
  <si>
    <t>00004794</t>
  </si>
  <si>
    <t>Динамик Pantech PG1000s</t>
  </si>
  <si>
    <t>00004795</t>
  </si>
  <si>
    <t>Динамик Pantech PG1200</t>
  </si>
  <si>
    <t>00002750</t>
  </si>
  <si>
    <t>Шлейф Nokia N79</t>
  </si>
  <si>
    <t>00008492</t>
  </si>
  <si>
    <t>Стекло корпуса Nokia N93i внутреннее</t>
  </si>
  <si>
    <t>00004995</t>
  </si>
  <si>
    <t>Стекло корпуса Samsung E700 внешнее</t>
  </si>
  <si>
    <t>00004967</t>
  </si>
  <si>
    <t>Шлейф Motorola V3x</t>
  </si>
  <si>
    <t xml:space="preserve">клавиатурный </t>
  </si>
  <si>
    <t>00006012</t>
  </si>
  <si>
    <t>2 дисплея, полифония, динамик, ОРИГИНАЛ Philips</t>
  </si>
  <si>
    <t>00004739</t>
  </si>
  <si>
    <t xml:space="preserve">ОРИГИНАЛ Samsung </t>
  </si>
  <si>
    <t>00008519</t>
  </si>
  <si>
    <t>00008872</t>
  </si>
  <si>
    <t>00005908</t>
  </si>
  <si>
    <t>Микрофон SonyEricsson C901</t>
  </si>
  <si>
    <t>00008885</t>
  </si>
  <si>
    <t>00006174</t>
  </si>
  <si>
    <t>Антенна штатная Panasonic GD92</t>
  </si>
  <si>
    <t>00000857</t>
  </si>
  <si>
    <t>Шлейф SonyEricsson T303</t>
  </si>
  <si>
    <t>00007737</t>
  </si>
  <si>
    <t>00009316</t>
  </si>
  <si>
    <t>Дисплей LG KC550/KF750/KF755</t>
  </si>
  <si>
    <t>Дисплей LG KG245/KG240</t>
  </si>
  <si>
    <t>00008424</t>
  </si>
  <si>
    <t>00009318</t>
  </si>
  <si>
    <t>Дисплей LG KS10/KU950/KP570</t>
  </si>
  <si>
    <t>00009319</t>
  </si>
  <si>
    <t>Дисплей Motorola U9</t>
  </si>
  <si>
    <t>00004841</t>
  </si>
  <si>
    <t>00009320</t>
  </si>
  <si>
    <t>Дисплей Motorola Z3</t>
  </si>
  <si>
    <t>00009321</t>
  </si>
  <si>
    <t>Дисплей Motorola Z6</t>
  </si>
  <si>
    <t>00009322</t>
  </si>
  <si>
    <t>Дисплей Motorola Z8</t>
  </si>
  <si>
    <t>00008543</t>
  </si>
  <si>
    <t>00009323</t>
  </si>
  <si>
    <t>00009334</t>
  </si>
  <si>
    <t>Дисплей Samsung E350</t>
  </si>
  <si>
    <t>00009324</t>
  </si>
  <si>
    <t>00004693</t>
  </si>
  <si>
    <t>Дисплей SonyEricsson P900</t>
  </si>
  <si>
    <t>00009328</t>
  </si>
  <si>
    <t>Дисплей SonyEricsson T707</t>
  </si>
  <si>
    <t>00006829</t>
  </si>
  <si>
    <t>Дисплей SonyEricsson W350</t>
  </si>
  <si>
    <t>00006691</t>
  </si>
  <si>
    <t>00009329</t>
  </si>
  <si>
    <t>Тачскрин SonyEricsson P800</t>
  </si>
  <si>
    <t>00005854</t>
  </si>
  <si>
    <t>Шлейф LG KE500</t>
  </si>
  <si>
    <t>00009330</t>
  </si>
  <si>
    <t>Шлейф Motorola K3</t>
  </si>
  <si>
    <t>00005807</t>
  </si>
  <si>
    <t>Шлейф Motorola W220</t>
  </si>
  <si>
    <t>00009331</t>
  </si>
  <si>
    <t>Шлейф Motorola W270</t>
  </si>
  <si>
    <t>00009332</t>
  </si>
  <si>
    <t>Шлейф Motorola W396</t>
  </si>
  <si>
    <t>00006484</t>
  </si>
  <si>
    <t>Шлейф Motorola W510</t>
  </si>
  <si>
    <t>00004358</t>
  </si>
  <si>
    <t>Шлейф Nokia 6101</t>
  </si>
  <si>
    <t>w/connector</t>
  </si>
  <si>
    <t>00007725</t>
  </si>
  <si>
    <t>00005101</t>
  </si>
  <si>
    <t>00004874</t>
  </si>
  <si>
    <t>00005249</t>
  </si>
  <si>
    <t>00004365</t>
  </si>
  <si>
    <t>00006113</t>
  </si>
  <si>
    <t>00005138</t>
  </si>
  <si>
    <t>Шлейф Samsung E900</t>
  </si>
  <si>
    <t>00006117</t>
  </si>
  <si>
    <t>00006636</t>
  </si>
  <si>
    <t>на камеру с подложкой</t>
  </si>
  <si>
    <t>Усилитель полифонии Samsung D500/D410/E850/X610/E820/X120/ E630/E720/Pantech G500/G600/G670/GI100/GF100/GF200/G800</t>
  </si>
  <si>
    <t>YMU765(64 poly) ОРИГИНАЛ</t>
  </si>
  <si>
    <t>00008526</t>
  </si>
  <si>
    <t>с антенной ОРИГИНАЛ</t>
  </si>
  <si>
    <t>Дисплей SonyEricsson X1i</t>
  </si>
  <si>
    <t>00007127</t>
  </si>
  <si>
    <t>Дисплей SonyEricsson Z250i</t>
  </si>
  <si>
    <t>00004842</t>
  </si>
  <si>
    <t>00006395</t>
  </si>
  <si>
    <t>Дисплей SonyEricsson Z310</t>
  </si>
  <si>
    <t>00007929</t>
  </si>
  <si>
    <t>Части корпуса Nokia 1650 Original</t>
  </si>
  <si>
    <t>00007920</t>
  </si>
  <si>
    <t>00006545</t>
  </si>
  <si>
    <t>Шлейф Samsung С250</t>
  </si>
  <si>
    <t>00005253</t>
  </si>
  <si>
    <t>Шлейф Samsung E740</t>
  </si>
  <si>
    <t>00004870</t>
  </si>
  <si>
    <t>Винты Nokia 8310/8910</t>
  </si>
  <si>
    <t>Подложка клавиатуры LG KG800</t>
  </si>
  <si>
    <t>00008170</t>
  </si>
  <si>
    <t>Дисплей SonyEricsson Z610</t>
  </si>
  <si>
    <t>цветной  ОРИГИНАЛ</t>
  </si>
  <si>
    <t>00008268</t>
  </si>
  <si>
    <t>Верхняя кнопка джойстика Siemens CX65</t>
  </si>
  <si>
    <t>RF Signal processor Nokia 3310/8210/8310</t>
  </si>
  <si>
    <t>Микрофон Nokia 8800/6280/6288/7280/8800 Sirocco/E60/E70/N95</t>
  </si>
  <si>
    <t>Дисплей Nokia 5000/3610внутр/5220/7210s/3610f</t>
  </si>
  <si>
    <t>Микрофон SonyEricsson W910</t>
  </si>
  <si>
    <t>Дисплей Pantech G700</t>
  </si>
  <si>
    <t>00007912</t>
  </si>
  <si>
    <t>00008541</t>
  </si>
  <si>
    <t>00005977</t>
  </si>
  <si>
    <t>Шлейф Motorola L7</t>
  </si>
  <si>
    <t>00004357</t>
  </si>
  <si>
    <t>Шлейф Motorola MPx200</t>
  </si>
  <si>
    <t>00005134</t>
  </si>
  <si>
    <t>Шлейф Motorola U6 PEBL</t>
  </si>
  <si>
    <t>00007515</t>
  </si>
  <si>
    <t>Поворотная пружина Motorola V3688/V3690/V50</t>
  </si>
  <si>
    <t>DB3150</t>
  </si>
  <si>
    <t>00008583</t>
  </si>
  <si>
    <t>00004890</t>
  </si>
  <si>
    <t>Шлейф LG 5220</t>
  </si>
  <si>
    <t>00003667</t>
  </si>
  <si>
    <t>межплатный, пустой</t>
  </si>
  <si>
    <t>00002841</t>
  </si>
  <si>
    <t>Шлейф LG 5400</t>
  </si>
  <si>
    <t>00001704</t>
  </si>
  <si>
    <t>Шлейф LG 7000/7020</t>
  </si>
  <si>
    <t>Нижний разъем LG KG320/KG800/KE820/KE770/KG270</t>
  </si>
  <si>
    <t>00005533</t>
  </si>
  <si>
    <t>CPU Siemens C45/A35/SL45</t>
  </si>
  <si>
    <t>Шлейф Samsung S5200</t>
  </si>
  <si>
    <t>00008858</t>
  </si>
  <si>
    <t>00008656</t>
  </si>
  <si>
    <t>00008657</t>
  </si>
  <si>
    <t>00008659</t>
  </si>
  <si>
    <t>Шлейф Samsung S8003</t>
  </si>
  <si>
    <t>00001356</t>
  </si>
  <si>
    <t>Динамик Siemens C55/A55/C60/A60/MC60</t>
  </si>
  <si>
    <t>00005040</t>
  </si>
  <si>
    <t>Шлейф Samsung X660</t>
  </si>
  <si>
    <t>00000040</t>
  </si>
  <si>
    <t>Дисплей Ericsson A3618</t>
  </si>
  <si>
    <t>в рамке</t>
  </si>
  <si>
    <t>00004363</t>
  </si>
  <si>
    <t>Дисплей Siemens CFX65</t>
  </si>
  <si>
    <t xml:space="preserve">2 дисплея на плате </t>
  </si>
  <si>
    <t>00001521</t>
  </si>
  <si>
    <t>Дисплей Siemens CL50</t>
  </si>
  <si>
    <t>00008359</t>
  </si>
  <si>
    <t>Оригинальный корпус SonyEricsson S700 серебро</t>
  </si>
  <si>
    <t>Микрофон Siemens S45</t>
  </si>
  <si>
    <t>00008180</t>
  </si>
  <si>
    <t xml:space="preserve">Шарнир поворотный SonyEricsson S700i </t>
  </si>
  <si>
    <t>ОРИГИНАЛ SonyEricsson</t>
  </si>
  <si>
    <t>Шлейф (flat cable)</t>
  </si>
  <si>
    <t>00006485</t>
  </si>
  <si>
    <t>Шлейф Nokia 2680 Slide</t>
  </si>
  <si>
    <t>Стекло корпуса Nokia 5500</t>
  </si>
  <si>
    <t>Динамик Samsung X820</t>
  </si>
  <si>
    <t>00007969</t>
  </si>
  <si>
    <t>Sim holder Nokia N76</t>
  </si>
  <si>
    <t>Дисплей Motorola T280</t>
  </si>
  <si>
    <t>Нижний разъем Nokia 1650/1200/1208</t>
  </si>
  <si>
    <t>00003991</t>
  </si>
  <si>
    <t>Шлейф Samsung E370</t>
  </si>
  <si>
    <t>00004907</t>
  </si>
  <si>
    <t>CPU Nokia1600/1110/1200</t>
  </si>
  <si>
    <t>00008576</t>
  </si>
  <si>
    <t>Антенна штатная Panasonic GD93</t>
  </si>
  <si>
    <t>00004019</t>
  </si>
  <si>
    <t>Антенна штатная Panasonic X70</t>
  </si>
  <si>
    <t>00003364</t>
  </si>
  <si>
    <t>Антенна штатная Pantech G200</t>
  </si>
  <si>
    <t>00003176</t>
  </si>
  <si>
    <t>Оригинальный корпус SonyEricsson J220</t>
  </si>
  <si>
    <t>Стекло корпуса Samsung D410</t>
  </si>
  <si>
    <t>Шлейф Samsung E830</t>
  </si>
  <si>
    <t>00006300</t>
  </si>
  <si>
    <t xml:space="preserve">версия без коннектора  </t>
  </si>
  <si>
    <t>00008510</t>
  </si>
  <si>
    <t xml:space="preserve">межплатный </t>
  </si>
  <si>
    <t>00003982</t>
  </si>
  <si>
    <t>Винты Nokia 3310</t>
  </si>
  <si>
    <t>00006517</t>
  </si>
  <si>
    <t>Винты Nokia 6131</t>
  </si>
  <si>
    <t>00006520</t>
  </si>
  <si>
    <t>Винты Nokia N95</t>
  </si>
  <si>
    <t>00008087</t>
  </si>
  <si>
    <t>верхняя кнопка навигации горизонтальная</t>
  </si>
  <si>
    <t>00008948</t>
  </si>
  <si>
    <t>00005283</t>
  </si>
  <si>
    <t>00006499</t>
  </si>
  <si>
    <t>Нижний разъем Samsung E530/E880/D730</t>
  </si>
  <si>
    <t>00006497</t>
  </si>
  <si>
    <t>00006442</t>
  </si>
  <si>
    <t>00002950</t>
  </si>
  <si>
    <t>00007158</t>
  </si>
  <si>
    <t>LB98</t>
  </si>
  <si>
    <t>00007963</t>
  </si>
  <si>
    <t>F4</t>
  </si>
  <si>
    <t>Поворотные пружины/механизмы</t>
  </si>
  <si>
    <t>2 дисплея на плате, ОРИГИНАЛ LG</t>
  </si>
  <si>
    <t>00008552</t>
  </si>
  <si>
    <t>Антенна штатная Samsung X600</t>
  </si>
  <si>
    <t>00002389</t>
  </si>
  <si>
    <t>Дисплей Motorola V300/V500/V525 в сборе</t>
  </si>
  <si>
    <t>00002388</t>
  </si>
  <si>
    <t>Шлейф SonyEricsson Z520</t>
  </si>
  <si>
    <t>00008523</t>
  </si>
  <si>
    <t>00008524</t>
  </si>
  <si>
    <t>Динамик Fly SL500</t>
  </si>
  <si>
    <t>00000584</t>
  </si>
  <si>
    <t>00003600</t>
  </si>
  <si>
    <t>Шлейф Pantech PG3200</t>
  </si>
  <si>
    <t>00002830</t>
  </si>
  <si>
    <t>Шлейф Pantech Q80</t>
  </si>
  <si>
    <t>Подложка клавиатуры Nokia N70</t>
  </si>
  <si>
    <t xml:space="preserve">на камеру ОРИГИНАЛ </t>
  </si>
  <si>
    <t>00000653</t>
  </si>
  <si>
    <t>Антенна штатная Nokia 7110</t>
  </si>
  <si>
    <t>00000656</t>
  </si>
  <si>
    <t>Антенна штатная Nokia 8110/3110</t>
  </si>
  <si>
    <t>00008244</t>
  </si>
  <si>
    <t>00006360</t>
  </si>
  <si>
    <t>Стекло корпуса SonyEricsson Z530 внутреннее</t>
  </si>
  <si>
    <t>00005898</t>
  </si>
  <si>
    <t>Стекло корпуса SonyEricsson Z710 внутреннее + внешнее</t>
  </si>
  <si>
    <t>Средние части ОРИГИНАЛ</t>
  </si>
  <si>
    <t>00006688</t>
  </si>
  <si>
    <t>межплатный с поворотным механизмом, ОРИГИНАЛ Nokia</t>
  </si>
  <si>
    <t>с джойстиком</t>
  </si>
  <si>
    <t>00005021</t>
  </si>
  <si>
    <t>на камеру</t>
  </si>
  <si>
    <t>Шлейф Nokia 3600 Slide</t>
  </si>
  <si>
    <t>00007716</t>
  </si>
  <si>
    <t>с подложкой функциональной клавиатуры</t>
  </si>
  <si>
    <t>00007027</t>
  </si>
  <si>
    <t>00005614</t>
  </si>
  <si>
    <t>Шлейф Samsung E770</t>
  </si>
  <si>
    <t>00006112</t>
  </si>
  <si>
    <t>Шлейф Samsung E780</t>
  </si>
  <si>
    <t>Дисплей Samsung A800 внутренний</t>
  </si>
  <si>
    <t>00005802</t>
  </si>
  <si>
    <t>Дисплей SonyEricsson S500i/W580</t>
  </si>
  <si>
    <t>Звонок Nokia 6600/3200/6220/3220</t>
  </si>
  <si>
    <t>10 наименований см. фото</t>
  </si>
  <si>
    <t>комплект см фото в каталоге на сайте</t>
  </si>
  <si>
    <t>Оригинальный корпус Nokia 7100Supernova черный</t>
  </si>
  <si>
    <t>Стекло корпуса Nokia 6101</t>
  </si>
  <si>
    <t>00007128</t>
  </si>
  <si>
    <t>00003882</t>
  </si>
  <si>
    <t>00002858</t>
  </si>
  <si>
    <t>Шлейф Pantech G200</t>
  </si>
  <si>
    <t>c коннекторами, ОРИГИНАЛ Pantech</t>
  </si>
  <si>
    <t>00004327</t>
  </si>
  <si>
    <t>Шлейф Pantech G650</t>
  </si>
  <si>
    <t>00004878</t>
  </si>
  <si>
    <t>Нижний разъем Samsung D500/E700/C120/C200/C130</t>
  </si>
  <si>
    <t>Дисплей SonyEricsson W810</t>
  </si>
  <si>
    <t>цветной, ОРИГИНАЛ Pantech</t>
  </si>
  <si>
    <t>00002856</t>
  </si>
  <si>
    <t>Дисплей Pantech G900</t>
  </si>
  <si>
    <t>00002855</t>
  </si>
  <si>
    <t>00007917</t>
  </si>
  <si>
    <t>00006088</t>
  </si>
  <si>
    <t>00006168</t>
  </si>
  <si>
    <t>Дисплей Samsung X300</t>
  </si>
  <si>
    <t>00003584</t>
  </si>
  <si>
    <t>00005796</t>
  </si>
  <si>
    <t>Дисплей LG KG270/MG160/KG275</t>
  </si>
  <si>
    <t>00009362</t>
  </si>
  <si>
    <t>Дисплей Nokia 6710</t>
  </si>
  <si>
    <t>00009364</t>
  </si>
  <si>
    <t>Дисплей Samsung M3510</t>
  </si>
  <si>
    <t xml:space="preserve">Дисплей Nokia 6710 </t>
  </si>
  <si>
    <t>00007120</t>
  </si>
  <si>
    <t>00009365</t>
  </si>
  <si>
    <t>Шлейф Nokia 6710</t>
  </si>
  <si>
    <t>USB разъем Nokia 8600/5310/6500с</t>
  </si>
  <si>
    <t>00009367</t>
  </si>
  <si>
    <t>Тачскрин Samsung i8910</t>
  </si>
  <si>
    <t>00009368</t>
  </si>
  <si>
    <t>Тачскрин Samsung S5620</t>
  </si>
  <si>
    <t>00009369</t>
  </si>
  <si>
    <t>Тачскрин Samsung S5560</t>
  </si>
  <si>
    <t>00009370</t>
  </si>
  <si>
    <t>Тачскрин Samsung S8300</t>
  </si>
  <si>
    <t>00009371</t>
  </si>
  <si>
    <t>00007370</t>
  </si>
  <si>
    <t>Шлейф Nokia 8600 LUNA</t>
  </si>
  <si>
    <t>00007215</t>
  </si>
  <si>
    <t>межплатный с клавиатурной подложкой, ОРИГИНАЛ</t>
  </si>
  <si>
    <t>Шлейф Samsung E950</t>
  </si>
  <si>
    <t>00008093</t>
  </si>
  <si>
    <t>Фильтр ASIP SINGLE TVS DIODE Nokia 8600</t>
  </si>
  <si>
    <t>00008092</t>
  </si>
  <si>
    <t>Фильтр ASIP AVIF DUAL CHANNEL Nokia N95</t>
  </si>
  <si>
    <t>00002839</t>
  </si>
  <si>
    <t>Шлейф Samsung E800/E820</t>
  </si>
  <si>
    <t>00002592</t>
  </si>
  <si>
    <t>00001651</t>
  </si>
  <si>
    <t>00000058</t>
  </si>
  <si>
    <t>Дисплей Samsung A400</t>
  </si>
  <si>
    <t>00002390</t>
  </si>
  <si>
    <t>00005448</t>
  </si>
  <si>
    <t>00004758</t>
  </si>
  <si>
    <t>Оригинальный корпус Samsung E700</t>
  </si>
  <si>
    <t>00008613</t>
  </si>
  <si>
    <t>Подложка клавиатуры Nokia 6110 navigator</t>
  </si>
  <si>
    <t>00008660</t>
  </si>
  <si>
    <t>00006314</t>
  </si>
  <si>
    <t>Оригинальный корпус SonyEricsson J230</t>
  </si>
  <si>
    <t>Оригинальный корпус Motorola E365</t>
  </si>
  <si>
    <t>00000357</t>
  </si>
  <si>
    <t>Оригинальный корпус Samsung E800 синий</t>
  </si>
  <si>
    <t>00008449</t>
  </si>
  <si>
    <t>Оригинальный корпус Samsung E800 белый</t>
  </si>
  <si>
    <t>Дисплей Panasonic G60</t>
  </si>
  <si>
    <t>00001021</t>
  </si>
  <si>
    <t>Дисплей Panasonic GD75</t>
  </si>
  <si>
    <t>00000045</t>
  </si>
  <si>
    <t>Средняя часть корпуса Nokia 7210</t>
  </si>
  <si>
    <t>00002057</t>
  </si>
  <si>
    <t>Средняя часть корпуса Nokia 7250</t>
  </si>
  <si>
    <t>00000675</t>
  </si>
  <si>
    <t>Звонок SonyEricsson K510/K550/W610</t>
  </si>
  <si>
    <t>Стекло корпуса</t>
  </si>
  <si>
    <t>00007938</t>
  </si>
  <si>
    <t>Дисплей Motorola W375 внутренний</t>
  </si>
  <si>
    <t>цветной, в рамке, ТАЙВАНЬ</t>
  </si>
  <si>
    <t>Шлейф Samsung D950</t>
  </si>
  <si>
    <t>00006126</t>
  </si>
  <si>
    <t>00003585</t>
  </si>
  <si>
    <t>00004263</t>
  </si>
  <si>
    <t>Джойстик SonyEricsson T300</t>
  </si>
  <si>
    <t>00004315</t>
  </si>
  <si>
    <t>Джойстик SonyEricsson T610</t>
  </si>
  <si>
    <t>00005667</t>
  </si>
  <si>
    <t>00005895</t>
  </si>
  <si>
    <t>Стекло корпуса SonyEricsson W700</t>
  </si>
  <si>
    <t>00005662</t>
  </si>
  <si>
    <t xml:space="preserve">Средняя часть Nokia 8600 со слайдером </t>
  </si>
  <si>
    <t>00002651</t>
  </si>
  <si>
    <t>Антенна внутренняя Nokia 3510</t>
  </si>
  <si>
    <t>Звонок SonyEricsson K800/K790/K770</t>
  </si>
  <si>
    <t>00004607</t>
  </si>
  <si>
    <t>Оригинальный корпус Nokia 3230 красный</t>
  </si>
  <si>
    <t>00004846</t>
  </si>
  <si>
    <t>Шлейф Nokia N80</t>
  </si>
  <si>
    <t>00006465</t>
  </si>
  <si>
    <t>Вибромотор Siemens C35/S35/M35</t>
  </si>
  <si>
    <t>00003128</t>
  </si>
  <si>
    <t>Вибромотор Siemens C45</t>
  </si>
  <si>
    <t>Шлейф Samsung S7350</t>
  </si>
  <si>
    <t xml:space="preserve">ОРИГИНАЛ Samsung  </t>
  </si>
  <si>
    <t>Динамик Nokia E51/E90</t>
  </si>
  <si>
    <t>00005001</t>
  </si>
  <si>
    <t>Стекло корпуса SonyEricsson K750</t>
  </si>
  <si>
    <t>00006817</t>
  </si>
  <si>
    <t>00004685</t>
  </si>
  <si>
    <t>Дисплей Motorola L7 SLVR</t>
  </si>
  <si>
    <t>00008678</t>
  </si>
  <si>
    <t>00005713</t>
  </si>
  <si>
    <t>00004930</t>
  </si>
  <si>
    <t>Дисплей Nokia 6131/6290/7390</t>
  </si>
  <si>
    <t>00006264</t>
  </si>
  <si>
    <t>00008961</t>
  </si>
  <si>
    <t>00004523</t>
  </si>
  <si>
    <t>Дисплей Samsung D600</t>
  </si>
  <si>
    <t>00008625</t>
  </si>
  <si>
    <t>Дисплей Samsung J150</t>
  </si>
  <si>
    <t>00006783</t>
  </si>
  <si>
    <t>00009309</t>
  </si>
  <si>
    <t>Подложка клавиатуры Nokia 6220c</t>
  </si>
  <si>
    <t>Тачскрин Samsung F480</t>
  </si>
  <si>
    <t>00009314</t>
  </si>
  <si>
    <t>Дисплей SonyEricsson U100</t>
  </si>
  <si>
    <t>00009315</t>
  </si>
  <si>
    <t>Дисплей SonyEricsson U10</t>
  </si>
  <si>
    <t>Оригинальный корпус Nokia N91 задняя часть черная</t>
  </si>
  <si>
    <t>00005643</t>
  </si>
  <si>
    <t>Оригинальный корпус Samsung E300</t>
  </si>
  <si>
    <t>00004759</t>
  </si>
  <si>
    <t>Оригинальный корпус Samsung E330</t>
  </si>
  <si>
    <t>00008469</t>
  </si>
  <si>
    <t>Оригинальный корпус Samsung E490 черный</t>
  </si>
  <si>
    <t>Дисплей Siemens C62/</t>
  </si>
  <si>
    <t>00002779</t>
  </si>
  <si>
    <t>00008127</t>
  </si>
  <si>
    <t>Звонок Nokia 8800 sirocco edition</t>
  </si>
  <si>
    <t>00007168</t>
  </si>
  <si>
    <t>00007798</t>
  </si>
  <si>
    <t>Задняя крышка Nokia N95 графит Original</t>
  </si>
  <si>
    <t>графит Original (см фото в каталоге на сайте)</t>
  </si>
  <si>
    <t>00000382</t>
  </si>
  <si>
    <t>Антенна штатная Panasonic GD35</t>
  </si>
  <si>
    <t>00001777</t>
  </si>
  <si>
    <t>Антенна штатная Panasonic GD55</t>
  </si>
  <si>
    <t>00000281</t>
  </si>
  <si>
    <t>Усилитель мощности CX77302-11</t>
  </si>
  <si>
    <t>Ericsson T65/T68/SonyEricsson P800</t>
  </si>
  <si>
    <t>00003052</t>
  </si>
  <si>
    <t>Усилитель мощности CX77501-14, ОРИГИНАЛ</t>
  </si>
  <si>
    <t>Motorola V300/V500/V600/C380/C650</t>
  </si>
  <si>
    <t>00000687</t>
  </si>
  <si>
    <t>Усилитель мощности F9001</t>
  </si>
  <si>
    <t>Mitsubishi Trium Mars</t>
  </si>
  <si>
    <t>00008686</t>
  </si>
  <si>
    <t>00007146</t>
  </si>
  <si>
    <t>00000651</t>
  </si>
  <si>
    <t>00006822</t>
  </si>
  <si>
    <t>Оригинальный корпус SonyEricsson G900 красный</t>
  </si>
  <si>
    <t>00006313</t>
  </si>
  <si>
    <t>00007914</t>
  </si>
  <si>
    <t>верхний с подклав. платой и разъемами</t>
  </si>
  <si>
    <t>Звонок Nokia 3250/3280/7710/SonyEricsson P800</t>
  </si>
  <si>
    <t>00001162</t>
  </si>
  <si>
    <t>Звонок Nokia 3310</t>
  </si>
  <si>
    <t>00004311</t>
  </si>
  <si>
    <t>Нижний разъем Motorola E365</t>
  </si>
  <si>
    <t>00006274</t>
  </si>
  <si>
    <t>Нижний разъем Motorola E398</t>
  </si>
  <si>
    <t>00007653</t>
  </si>
  <si>
    <t>Нижний разъем Motorola K1/K2/V3x/E380/E680/E770/W220</t>
  </si>
  <si>
    <t>разъем зарядки</t>
  </si>
  <si>
    <t>00001371</t>
  </si>
  <si>
    <t>Подложка клавиатуры Nokia 3220</t>
  </si>
  <si>
    <t>00008171</t>
  </si>
  <si>
    <t>Подложка клавиатуры Nokia 5220</t>
  </si>
  <si>
    <t>00006889</t>
  </si>
  <si>
    <t>Подложка клавиатуры Nokia 5300</t>
  </si>
  <si>
    <t>00004192</t>
  </si>
  <si>
    <t>00000316</t>
  </si>
  <si>
    <t>00001354</t>
  </si>
  <si>
    <t>Микрофон Ericsson T68/T68i</t>
  </si>
  <si>
    <t>00008615</t>
  </si>
  <si>
    <t>Шлейф Bird Fly SL500</t>
  </si>
  <si>
    <t>00005460</t>
  </si>
  <si>
    <t>Шлейф Bird Fly SL600</t>
  </si>
  <si>
    <t>00001341</t>
  </si>
  <si>
    <t>00008146</t>
  </si>
  <si>
    <t xml:space="preserve">Nokia 6120 small </t>
  </si>
  <si>
    <t>00008147</t>
  </si>
  <si>
    <t>MMC IC</t>
  </si>
  <si>
    <t>Nokia 6600 small (за работу карты памяти)</t>
  </si>
  <si>
    <t>00007734</t>
  </si>
  <si>
    <t>на тачскрин</t>
  </si>
  <si>
    <t>00005772</t>
  </si>
  <si>
    <t>Микрофон Panasonic GD55</t>
  </si>
  <si>
    <t>подложка клавиатуры с микрофоном</t>
  </si>
  <si>
    <t>00007125</t>
  </si>
  <si>
    <t>на камеру + разъем зарядки</t>
  </si>
  <si>
    <t>00007372</t>
  </si>
  <si>
    <t>Шлейф Samsung X530</t>
  </si>
  <si>
    <t>ОРИГИНАЛ на считыватель карт (см фото в каталоге на сайте)</t>
  </si>
  <si>
    <t>Дисплей Nokia N82/N77/N78/N79/E66/6210 Navigator</t>
  </si>
  <si>
    <t>00005982</t>
  </si>
  <si>
    <t>00007031</t>
  </si>
  <si>
    <t>Дисплей Nokia N85</t>
  </si>
  <si>
    <t>00006369</t>
  </si>
  <si>
    <t>00006440</t>
  </si>
  <si>
    <t>Шлейф Samsung U900</t>
  </si>
  <si>
    <t>00006557</t>
  </si>
  <si>
    <t>Микрофон SonyEricsson S500/W580</t>
  </si>
  <si>
    <t>Дисплей Pantech G500/G800</t>
  </si>
  <si>
    <t>2 дисплея</t>
  </si>
  <si>
    <t>00002989</t>
  </si>
  <si>
    <t>00004136</t>
  </si>
  <si>
    <t>Дисплей Pantech G600</t>
  </si>
  <si>
    <t>00002827</t>
  </si>
  <si>
    <t>Кнопка включения (пластик) SonyEricsson K700</t>
  </si>
  <si>
    <t>00005035</t>
  </si>
  <si>
    <t>Кнопка включения (пластик) SonyEricsson K750</t>
  </si>
  <si>
    <t>00005039</t>
  </si>
  <si>
    <t>на камеру + разъем зарядки, ОРИГИНАЛ</t>
  </si>
  <si>
    <t>00007138</t>
  </si>
  <si>
    <t>Дисплей Motorola T2688</t>
  </si>
  <si>
    <t>00005130</t>
  </si>
  <si>
    <t>Дисплей Samsung D900</t>
  </si>
  <si>
    <t>Динамик (speaker)</t>
  </si>
  <si>
    <t>00008936</t>
  </si>
  <si>
    <t>Нижний разъем Nokia 1100/3100/3200/3220/6020/6021/6100/6170/6220/6230/6610/6630/6670/6680/6681/7200/7210/7250/7260/7270/N-Gage</t>
  </si>
  <si>
    <t>00005702</t>
  </si>
  <si>
    <t>Динамик SonyEricsson J200/J220/J300/T230/T630</t>
  </si>
  <si>
    <t>00006158</t>
  </si>
  <si>
    <t>Динамик SonyEricsson J300</t>
  </si>
  <si>
    <t>00002643</t>
  </si>
  <si>
    <t>Динамик SonyEricsson T610</t>
  </si>
  <si>
    <t>00008105</t>
  </si>
  <si>
    <t>Нижний разъем Nokia 3210</t>
  </si>
  <si>
    <t>00006137</t>
  </si>
  <si>
    <t>Нижний разъем Nokia 5200/5300</t>
  </si>
  <si>
    <t>00006886</t>
  </si>
  <si>
    <t>Стекло корпуса Nokia 3250 белый</t>
  </si>
  <si>
    <t>00008190</t>
  </si>
  <si>
    <t>Тачскрин Nokia N97</t>
  </si>
  <si>
    <t xml:space="preserve">Charger IC SonyEricsson </t>
  </si>
  <si>
    <t>K700</t>
  </si>
  <si>
    <t>00007686</t>
  </si>
  <si>
    <t>K750</t>
  </si>
  <si>
    <t>00007683</t>
  </si>
  <si>
    <t xml:space="preserve">Charger IC  </t>
  </si>
  <si>
    <t>00006782</t>
  </si>
  <si>
    <t>00006381</t>
  </si>
  <si>
    <t>Кнопка включения (пластик) Nokia 3250</t>
  </si>
  <si>
    <t>толкатель кнопки включения</t>
  </si>
  <si>
    <t>00005042</t>
  </si>
  <si>
    <t>Кнопка включения (пластик) Nokia 6230</t>
  </si>
  <si>
    <t>00005043</t>
  </si>
  <si>
    <t>c коннекторами, ОРИГИНАЛ Samsung</t>
  </si>
  <si>
    <t>Шлейф Samsung X200/X150</t>
  </si>
  <si>
    <t>00003879</t>
  </si>
  <si>
    <t>Шлейф Samsung X430</t>
  </si>
  <si>
    <t>00004762</t>
  </si>
  <si>
    <t>00004971</t>
  </si>
  <si>
    <r>
      <t xml:space="preserve">Шлейф камеры SonyEricsson W810 </t>
    </r>
    <r>
      <rPr>
        <sz val="10"/>
        <color indexed="10"/>
        <rFont val="Times New Roman Cyr"/>
        <family val="1"/>
      </rPr>
      <t>new</t>
    </r>
  </si>
  <si>
    <t>00007735</t>
  </si>
  <si>
    <t>00007837</t>
  </si>
  <si>
    <t>Дисплей Samsung D980</t>
  </si>
  <si>
    <t>00006521</t>
  </si>
  <si>
    <t>Винты Samsung E250</t>
  </si>
  <si>
    <t>00009201</t>
  </si>
  <si>
    <t>Винты Samsung T650</t>
  </si>
  <si>
    <t>00008732</t>
  </si>
  <si>
    <t>Нижний разъем Nokia 8800 Sirocco Edition</t>
  </si>
  <si>
    <t>разъем зарядки ОРИГИНАЛ</t>
  </si>
  <si>
    <t>Микрофон Siemens C25</t>
  </si>
  <si>
    <t>00000115</t>
  </si>
  <si>
    <t>00005907</t>
  </si>
  <si>
    <t>цветной, в рамке со стеклом</t>
  </si>
  <si>
    <t>Подложка клавиатуры SonyEricsson K510</t>
  </si>
  <si>
    <t>00008178</t>
  </si>
  <si>
    <t>Нижний разъем LG KE850</t>
  </si>
  <si>
    <t>00004924</t>
  </si>
  <si>
    <t>Дисплей LG KG800</t>
  </si>
  <si>
    <t xml:space="preserve">цветной, в рамке, ОРИГИНАЛ Siemens </t>
  </si>
  <si>
    <t>00004287</t>
  </si>
  <si>
    <t>Дисплей Siemens C70</t>
  </si>
  <si>
    <t>контакты сим-карты</t>
  </si>
  <si>
    <t>Дисплей Nokia 6030/5140i/2610</t>
  </si>
  <si>
    <t>00004386</t>
  </si>
  <si>
    <t>4129293, контроллер микрофона</t>
  </si>
  <si>
    <t>Nokia 6630/6270/3109</t>
  </si>
  <si>
    <t>00003617</t>
  </si>
  <si>
    <t>00006530</t>
  </si>
  <si>
    <t>7860 11E ОРИГИНАЛ</t>
  </si>
  <si>
    <t>00007165</t>
  </si>
  <si>
    <t>Оригинальный корпус Samsung X500</t>
  </si>
  <si>
    <t>00005554</t>
  </si>
  <si>
    <t>Дисплей Samsung i750</t>
  </si>
  <si>
    <t>00008269</t>
  </si>
  <si>
    <t>Дисплей Samsung i780</t>
  </si>
  <si>
    <t>00006573</t>
  </si>
  <si>
    <t>00005868</t>
  </si>
  <si>
    <t>Оригинальный корпус Nokia N77</t>
  </si>
  <si>
    <t>00008217</t>
  </si>
  <si>
    <t>Дисплей Nokia N97</t>
  </si>
  <si>
    <t>00004921</t>
  </si>
  <si>
    <t>Кабель коаксиальный Nokia 7200</t>
  </si>
  <si>
    <t>00008677</t>
  </si>
  <si>
    <t>00005778</t>
  </si>
  <si>
    <t>Дисплей SonyEricsson K550/W610</t>
  </si>
  <si>
    <t>00004873</t>
  </si>
  <si>
    <t>00006699</t>
  </si>
  <si>
    <t>00006108</t>
  </si>
  <si>
    <t>00007026</t>
  </si>
  <si>
    <t>сенсорное стекло со шлейфом  ОРИГИНАЛ</t>
  </si>
  <si>
    <t>для аудиоразъема ОРИГИНАЛ</t>
  </si>
  <si>
    <t>00007530</t>
  </si>
  <si>
    <t>RF IC F3 (PMB3346) Nokia 1100/2300/3110/3210/3300/3650/6100/6108/6600</t>
  </si>
  <si>
    <t>Антенна штатная Samsung P100</t>
  </si>
  <si>
    <t>00002218</t>
  </si>
  <si>
    <t>Антенна штатная Samsung P400</t>
  </si>
  <si>
    <t>00004028</t>
  </si>
  <si>
    <t>Антенна штатная Samsung P510</t>
  </si>
  <si>
    <t>00003489</t>
  </si>
  <si>
    <t>Антенна штатная Samsung S100</t>
  </si>
  <si>
    <t xml:space="preserve">цветной, в рамке, ОРИГИНАЛ   </t>
  </si>
  <si>
    <t>Flash Motorola V60/V66</t>
  </si>
  <si>
    <t>00005248</t>
  </si>
  <si>
    <t>Шлейф Samsung D820</t>
  </si>
  <si>
    <t>00004855</t>
  </si>
  <si>
    <t>Multimedia IC Nokia 3250/5500/6270/6280/7610/5200/5300/N70/N73/6230</t>
  </si>
  <si>
    <t>00008039</t>
  </si>
  <si>
    <t>Динамик Samsung A800/T500/E700/V200</t>
  </si>
  <si>
    <t>00003197</t>
  </si>
  <si>
    <t xml:space="preserve">Дисплей Motorola V3 RAZR </t>
  </si>
  <si>
    <t>в сборе</t>
  </si>
  <si>
    <t>RF IC (Pihi2,0A) Nokia 6280/N73/N80/N93</t>
  </si>
  <si>
    <t>Шлейф SonyEricsson Z555</t>
  </si>
  <si>
    <t>с подложкой клавиатуры</t>
  </si>
  <si>
    <t>00008041</t>
  </si>
  <si>
    <t>основной камеры ОРИГИНАЛ</t>
  </si>
  <si>
    <t>00006694</t>
  </si>
  <si>
    <t>Шлейф Nokia 6555</t>
  </si>
  <si>
    <t>Шлейф Nokia 6600 fold</t>
  </si>
  <si>
    <t>00006792</t>
  </si>
  <si>
    <t>Шлейф Nokia 6600 slide</t>
  </si>
  <si>
    <t>Дисплей Panasonic X70 в сборе</t>
  </si>
  <si>
    <t>HAGAR NMP70731</t>
  </si>
  <si>
    <t>00000806</t>
  </si>
  <si>
    <t>Винты Nokia 8810/8850</t>
  </si>
  <si>
    <t>00006105</t>
  </si>
  <si>
    <t>Шлейф Nokia N75 крученый</t>
  </si>
  <si>
    <t>CPU Nokia3100/3120/6100/6108/6610/7210/7250</t>
  </si>
  <si>
    <t>00008579</t>
  </si>
  <si>
    <t>CPU Nokia3220/6021/6060/6070/6080/6101/7260/7360</t>
  </si>
  <si>
    <t>00008580</t>
  </si>
  <si>
    <t>CPU Nokia6080/6680/N70/N72</t>
  </si>
  <si>
    <t>00008581</t>
  </si>
  <si>
    <t>CPU SonyEricsson K310/K510/K750/W550/W700/W800</t>
  </si>
  <si>
    <t>DB2012</t>
  </si>
  <si>
    <t>00008582</t>
  </si>
  <si>
    <t>00004950</t>
  </si>
  <si>
    <t>Микрофон SonyEricsson J300</t>
  </si>
  <si>
    <t>00004371</t>
  </si>
  <si>
    <t>Дисплей SonyEricsson C903</t>
  </si>
  <si>
    <t>00004872</t>
  </si>
  <si>
    <t>00004590</t>
  </si>
  <si>
    <t>Дисплей SonyEricsson Z520</t>
  </si>
  <si>
    <t>Звонок LG450/2100/MG220/MG6100</t>
  </si>
  <si>
    <t>00008000</t>
  </si>
  <si>
    <t>00006400</t>
  </si>
  <si>
    <t>на клавиатуру с подложкой</t>
  </si>
  <si>
    <t>00005739</t>
  </si>
  <si>
    <t>00008100</t>
  </si>
  <si>
    <t>Шлейф Nokia E51</t>
  </si>
  <si>
    <t>на сим карту</t>
  </si>
  <si>
    <t>00007161</t>
  </si>
  <si>
    <t>Микрофон Samsung L310</t>
  </si>
  <si>
    <t>00007162</t>
  </si>
  <si>
    <t>Микрофон Samsung L320</t>
  </si>
  <si>
    <t>00007263</t>
  </si>
  <si>
    <t>Дисплей SonyEricsson K310i/K320/W200</t>
  </si>
  <si>
    <t>00002742</t>
  </si>
  <si>
    <t>Дисплей SonyEricsson K500i/F500</t>
  </si>
  <si>
    <t>Антенна штатная Ericsson 337/388/628/688</t>
  </si>
  <si>
    <t>Шлейф Samsung E390</t>
  </si>
  <si>
    <t>00005787</t>
  </si>
  <si>
    <t>00006466</t>
  </si>
  <si>
    <t>Шлейф Samsung E490</t>
  </si>
  <si>
    <t>00006169</t>
  </si>
  <si>
    <t>00003152</t>
  </si>
  <si>
    <t>Динамик Nokia 5200/5300/6085/E50/N90</t>
  </si>
  <si>
    <t xml:space="preserve">ОРИГИНАЛ Nokia </t>
  </si>
  <si>
    <t>00006149</t>
  </si>
  <si>
    <t>00008853</t>
  </si>
  <si>
    <t>Части корпуса Nokia E65 черный Original</t>
  </si>
  <si>
    <t>00005816</t>
  </si>
  <si>
    <t>Микрофон Motorola L6/L7/V8</t>
  </si>
  <si>
    <t>короткий межплатный</t>
  </si>
  <si>
    <t>00007512</t>
  </si>
  <si>
    <t>Шлейф камеры кнопок громкости Motorola V3x</t>
  </si>
  <si>
    <t>00006429</t>
  </si>
  <si>
    <t>Шлейф Motorola V3xx</t>
  </si>
  <si>
    <t>большой</t>
  </si>
  <si>
    <t>Дисплей Sendo S200/S220/S230/P200/P220/D800</t>
  </si>
  <si>
    <t>00006035</t>
  </si>
  <si>
    <t>00007030</t>
  </si>
  <si>
    <t>Дисплей Nokia E71/E63</t>
  </si>
  <si>
    <t>Шлейф SonyEricsson Z770</t>
  </si>
  <si>
    <t>00008790</t>
  </si>
  <si>
    <t>Шлейф SonyEricsson Z780</t>
  </si>
  <si>
    <t>Стекло корпуса SonyEricsson Z520 внешнее</t>
  </si>
  <si>
    <t>00000083</t>
  </si>
  <si>
    <t>Антенна штатная Sony Z5</t>
  </si>
  <si>
    <t>Шлейф Voxtel 2iD</t>
  </si>
  <si>
    <t>00005464</t>
  </si>
  <si>
    <t>Шлейф Voxtel 3iD</t>
  </si>
  <si>
    <t>00005465</t>
  </si>
  <si>
    <t>00008228</t>
  </si>
  <si>
    <t>Стекло корпуса Nokia N82</t>
  </si>
  <si>
    <t>в рамке серебро ОРИГИНАЛ</t>
  </si>
  <si>
    <t>Нижний разъем Samsung X600</t>
  </si>
  <si>
    <t>Поворотная пружина Motorola T720</t>
  </si>
  <si>
    <t>00005899</t>
  </si>
  <si>
    <t>Микрофон Nokia 6290/E90/N93/6110Navi/8800arte</t>
  </si>
  <si>
    <t>Шлейф Samsung E1360B</t>
  </si>
  <si>
    <t>00008735</t>
  </si>
  <si>
    <t>Шлейф Samsung E1310</t>
  </si>
  <si>
    <t>00002048</t>
  </si>
  <si>
    <t>Антенна внутренняя Nokia 6100</t>
  </si>
  <si>
    <t>00008124</t>
  </si>
  <si>
    <t>Подложка клавиатуры Nokia N79</t>
  </si>
  <si>
    <t>сенсорное стекло со шлейфом ОРИГИНАЛ</t>
  </si>
  <si>
    <t>00008112</t>
  </si>
  <si>
    <t>Звонок Nokia N80/N79/E61/N73/N93</t>
  </si>
  <si>
    <t>00008113</t>
  </si>
  <si>
    <t>00007923</t>
  </si>
  <si>
    <t>Части корпуса Nokia 7100, Original</t>
  </si>
  <si>
    <t>00007925</t>
  </si>
  <si>
    <t>Шлейф Siemens SK65</t>
  </si>
  <si>
    <t>с коннекторами, ОРИГИНАЛ Siemens</t>
  </si>
  <si>
    <t>Дисплей Nokia 2630/2760внутр/2660/2600c</t>
  </si>
  <si>
    <t>00004982</t>
  </si>
  <si>
    <t>Стекло корпуса Nokia 6111</t>
  </si>
  <si>
    <t>00006357</t>
  </si>
  <si>
    <t>Стекло корпуса Nokia 6125 внутреннее</t>
  </si>
  <si>
    <t>00007246</t>
  </si>
  <si>
    <t>00007185</t>
  </si>
  <si>
    <t>00008555</t>
  </si>
  <si>
    <t>Стекло корпуса SonyEricsson K310</t>
  </si>
  <si>
    <t>00005760</t>
  </si>
  <si>
    <t>00006304</t>
  </si>
  <si>
    <t>Оригинальный корпус Motorola U6</t>
  </si>
  <si>
    <t>00006306</t>
  </si>
  <si>
    <t>Антенна штатная Motorola V180</t>
  </si>
  <si>
    <t>00000080</t>
  </si>
  <si>
    <t>Антенна штатная Motorola V3688/V3690/V50</t>
  </si>
  <si>
    <t>00000372</t>
  </si>
  <si>
    <t>2 дисплея на плате, ОРИГИНАЛ Siemens</t>
  </si>
  <si>
    <t>Антенна внутренняя</t>
  </si>
  <si>
    <t>00005794</t>
  </si>
  <si>
    <t xml:space="preserve">Дисплей LG KE800 </t>
  </si>
  <si>
    <t>00004684</t>
  </si>
  <si>
    <t>Дисплей Motorola L6</t>
  </si>
  <si>
    <t>00008529</t>
  </si>
  <si>
    <t>Дисплей Samsung C160</t>
  </si>
  <si>
    <t>00008563</t>
  </si>
  <si>
    <t>Дисплей Samsung S3100</t>
  </si>
  <si>
    <t>00008408</t>
  </si>
  <si>
    <t>00008104</t>
  </si>
  <si>
    <t>Шлейф Nokia N96</t>
  </si>
  <si>
    <t>00008503</t>
  </si>
  <si>
    <t>00008674</t>
  </si>
  <si>
    <t>00007750</t>
  </si>
  <si>
    <t>Тачскрин Nokia 5530</t>
  </si>
  <si>
    <t>00002941</t>
  </si>
  <si>
    <t>Звонок LG600</t>
  </si>
  <si>
    <t>00002940</t>
  </si>
  <si>
    <t>Звонок LG 7000/7020/G3100</t>
  </si>
  <si>
    <t>полифонический</t>
  </si>
  <si>
    <t>00007644</t>
  </si>
  <si>
    <t>Звонок LG KG800</t>
  </si>
  <si>
    <t>00008137</t>
  </si>
  <si>
    <t>Звонок LG KE810</t>
  </si>
  <si>
    <t>00007645</t>
  </si>
  <si>
    <t>Звонок LG KE970</t>
  </si>
  <si>
    <t>00007835</t>
  </si>
  <si>
    <t>Шлейф Siemens SL65</t>
  </si>
  <si>
    <t>00003674</t>
  </si>
  <si>
    <t>00007732</t>
  </si>
  <si>
    <t>00000196</t>
  </si>
  <si>
    <t>Клавиатура Samsung C100</t>
  </si>
  <si>
    <t>ОРИГИНАЛ</t>
  </si>
  <si>
    <t>00004518</t>
  </si>
  <si>
    <t>00008726</t>
  </si>
  <si>
    <t>Подложка клавиатуры Nokia N78</t>
  </si>
  <si>
    <t>Кабель коаксиальный Samsung Z540</t>
  </si>
  <si>
    <t>Контроллер подсветки</t>
  </si>
  <si>
    <t>Nokia 5200/5300/6300/5500</t>
  </si>
  <si>
    <t>00004265</t>
  </si>
  <si>
    <t>00008213</t>
  </si>
  <si>
    <t>Дисплей SonyEricsson G502</t>
  </si>
  <si>
    <t>00006582</t>
  </si>
  <si>
    <t>Дисплей SonyEricsson G502i</t>
  </si>
  <si>
    <t>00008272</t>
  </si>
  <si>
    <t>Дисплей SonyEricsson G702</t>
  </si>
  <si>
    <t>00007793</t>
  </si>
  <si>
    <t>Дисплей SonyEricsson G705/G705U/W705/W715i</t>
  </si>
  <si>
    <t>00003561</t>
  </si>
  <si>
    <t>00005416</t>
  </si>
  <si>
    <t>00007740</t>
  </si>
  <si>
    <t>Микрофон Nokia 1208</t>
  </si>
  <si>
    <t>Дисплей Siemens SX1</t>
  </si>
  <si>
    <t>00007743</t>
  </si>
  <si>
    <t>Дисплей SonyEricsson C905</t>
  </si>
  <si>
    <t>00007942</t>
  </si>
  <si>
    <t>Антенный переключатель Ericsson T39/T68</t>
  </si>
  <si>
    <t>0512A</t>
  </si>
  <si>
    <t>Поворотная пружина Pantech G700/GB100</t>
  </si>
  <si>
    <t>00004345</t>
  </si>
  <si>
    <t>Поворотная пружина Pantech Q80</t>
  </si>
  <si>
    <t>00004260</t>
  </si>
  <si>
    <t>00008722</t>
  </si>
  <si>
    <t>00007257</t>
  </si>
  <si>
    <t>Нижний разъем Samsung M8800</t>
  </si>
  <si>
    <t>00008177</t>
  </si>
  <si>
    <t>Нижний разъем SonyEricsson W595</t>
  </si>
  <si>
    <t>00009200</t>
  </si>
  <si>
    <t>Динамик Samsung E850</t>
  </si>
  <si>
    <t>00006284</t>
  </si>
  <si>
    <t>Динамик Samsung X160</t>
  </si>
  <si>
    <t>00005625</t>
  </si>
  <si>
    <t>Дисплей Samsung J400 внутренний + внешний</t>
  </si>
  <si>
    <t>00006097</t>
  </si>
  <si>
    <t>2 дисплея со шлейфом</t>
  </si>
  <si>
    <t>00004438</t>
  </si>
  <si>
    <t>Дисплей Siemens CL75</t>
  </si>
  <si>
    <t>00006047</t>
  </si>
  <si>
    <t>00002297</t>
  </si>
  <si>
    <t>Шлейф SKY IM-6100/6400 (CDMA)</t>
  </si>
  <si>
    <t>00002158</t>
  </si>
  <si>
    <t>Кнопка включения (power on/off switch)</t>
  </si>
  <si>
    <t>00000124</t>
  </si>
  <si>
    <t>Кнопка включения Nokia 3310/6210/8210</t>
  </si>
  <si>
    <t>00006281</t>
  </si>
  <si>
    <t>RF IC (HINKU310A) Nokia 6630/6680/6681/N70/N72/N90</t>
  </si>
  <si>
    <t>RF IC (RF2001) SonyEricsson K750/W800/K310/K510/K610/K800/W300/W550/W700/Z520/Z550</t>
  </si>
  <si>
    <t>Антенна штатная Motorola V66</t>
  </si>
  <si>
    <t>Шлейф Siemens S25</t>
  </si>
  <si>
    <t>00004504</t>
  </si>
  <si>
    <t>00003133</t>
  </si>
  <si>
    <t>Дисплей Nokia 3220/7260/6020</t>
  </si>
  <si>
    <t>00004310</t>
  </si>
  <si>
    <t>00003434</t>
  </si>
  <si>
    <t>Дисплей Samsung C200</t>
  </si>
  <si>
    <t>на плате цветной</t>
  </si>
  <si>
    <t>00004917</t>
  </si>
  <si>
    <t>Дисплей Samsung X200</t>
  </si>
  <si>
    <t>00005439</t>
  </si>
  <si>
    <t>Дисплей SonyEricsson W710i/Z710i</t>
  </si>
  <si>
    <t>Антенна штатная Nokia 6110/5110</t>
  </si>
  <si>
    <t>UEM Nokia 1110/1600/6030/6060/1200/1650/1680/2600c</t>
  </si>
  <si>
    <t>00008150</t>
  </si>
  <si>
    <t>00008149</t>
  </si>
  <si>
    <t>00008151</t>
  </si>
  <si>
    <t>00008152</t>
  </si>
  <si>
    <t>00008154</t>
  </si>
  <si>
    <t>00008155</t>
  </si>
  <si>
    <t>00008188</t>
  </si>
  <si>
    <t>00008156</t>
  </si>
  <si>
    <t>RF2011</t>
  </si>
  <si>
    <t>00008157</t>
  </si>
  <si>
    <t>Дисплей SonyEricsson Z760/Z770/Z780</t>
  </si>
  <si>
    <t>00004072</t>
  </si>
  <si>
    <t>Дисплей Voxtel SC10</t>
  </si>
  <si>
    <t>2 дисплея на плате, ОРИГИНАЛ Voxtel</t>
  </si>
  <si>
    <t>Тачскрины</t>
  </si>
  <si>
    <t>сенсорное стекло со шлейфом</t>
  </si>
  <si>
    <t>Шлейф Samsung X540</t>
  </si>
  <si>
    <t>00004654</t>
  </si>
  <si>
    <t>Дисплей SonyEricsson Z600 внешний</t>
  </si>
  <si>
    <t>00008052</t>
  </si>
  <si>
    <t>цветной, в рамке, ОРИГИНАЛ Nokia</t>
  </si>
  <si>
    <t>Шлейф Samsung S400i</t>
  </si>
  <si>
    <t>00000814</t>
  </si>
  <si>
    <t>Шлейф Samsung T100</t>
  </si>
  <si>
    <t>00001571</t>
  </si>
  <si>
    <t>Шлейф Samsung D880</t>
  </si>
  <si>
    <t>00005250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</si>
</sst>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0"/>
      <name val="Times New Roman Cyr"/>
      <family val="1"/>
    </font>
    <font>
      <sz val="16"/>
      <name val="Times New Roman"/>
      <family val="1"/>
    </font>
    <font>
      <sz val="10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8"/>
      <color indexed="8"/>
      <name val="Times New Roman"/>
      <family val="1"/>
    </font>
    <font>
      <b/>
      <sz val="11"/>
      <color indexed="10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u val="single"/>
      <sz val="12"/>
      <color indexed="12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1"/>
      <color indexed="12"/>
      <name val="Times New Roman Cyr"/>
      <family val="1"/>
    </font>
    <font>
      <u val="single"/>
      <sz val="11"/>
      <color indexed="12"/>
      <name val="Times New Roman"/>
      <family val="1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"/>
      <color indexed="9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14" fontId="20" fillId="0" borderId="0" xfId="0" applyNumberFormat="1" applyFont="1" applyAlignment="1">
      <alignment horizontal="center"/>
    </xf>
    <xf numFmtId="0" fontId="20" fillId="8" borderId="10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shrinkToFit="1"/>
    </xf>
    <xf numFmtId="2" fontId="20" fillId="8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11" fontId="22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2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wrapText="1" shrinkToFit="1"/>
    </xf>
    <xf numFmtId="0" fontId="0" fillId="0" borderId="0" xfId="0" applyAlignment="1">
      <alignment wrapText="1" shrinkToFit="1"/>
    </xf>
    <xf numFmtId="0" fontId="22" fillId="0" borderId="11" xfId="0" applyFont="1" applyFill="1" applyBorder="1" applyAlignment="1">
      <alignment horizontal="center" wrapText="1" shrinkToFit="1"/>
    </xf>
    <xf numFmtId="0" fontId="22" fillId="0" borderId="10" xfId="0" applyFont="1" applyFill="1" applyBorder="1" applyAlignment="1">
      <alignment wrapText="1" shrinkToFit="1"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2" fontId="22" fillId="0" borderId="1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11" xfId="0" applyFont="1" applyBorder="1" applyAlignment="1">
      <alignment horizontal="center"/>
    </xf>
    <xf numFmtId="0" fontId="30" fillId="0" borderId="12" xfId="42" applyNumberFormat="1" applyFont="1" applyFill="1" applyBorder="1" applyAlignment="1" applyProtection="1">
      <alignment horizontal="center"/>
      <protection/>
    </xf>
    <xf numFmtId="0" fontId="31" fillId="0" borderId="12" xfId="42" applyNumberFormat="1" applyFont="1" applyFill="1" applyBorder="1" applyAlignment="1" applyProtection="1">
      <alignment horizontal="center"/>
      <protection/>
    </xf>
    <xf numFmtId="0" fontId="30" fillId="0" borderId="11" xfId="42" applyNumberFormat="1" applyFont="1" applyFill="1" applyBorder="1" applyAlignment="1" applyProtection="1">
      <alignment horizontal="center" vertical="center"/>
      <protection/>
    </xf>
    <xf numFmtId="0" fontId="32" fillId="0" borderId="11" xfId="42" applyNumberFormat="1" applyFont="1" applyFill="1" applyBorder="1" applyAlignment="1" applyProtection="1">
      <alignment horizontal="center"/>
      <protection/>
    </xf>
    <xf numFmtId="0" fontId="27" fillId="0" borderId="10" xfId="0" applyFont="1" applyBorder="1" applyAlignment="1">
      <alignment horizontal="center"/>
    </xf>
    <xf numFmtId="0" fontId="33" fillId="0" borderId="11" xfId="42" applyNumberFormat="1" applyFont="1" applyFill="1" applyBorder="1" applyAlignment="1" applyProtection="1">
      <alignment horizontal="center"/>
      <protection/>
    </xf>
    <xf numFmtId="0" fontId="31" fillId="0" borderId="0" xfId="42" applyNumberFormat="1" applyFont="1" applyFill="1" applyBorder="1" applyAlignment="1" applyProtection="1">
      <alignment horizontal="center"/>
      <protection/>
    </xf>
    <xf numFmtId="0" fontId="31" fillId="0" borderId="11" xfId="42" applyNumberFormat="1" applyFont="1" applyFill="1" applyBorder="1" applyAlignment="1" applyProtection="1">
      <alignment horizontal="center"/>
      <protection/>
    </xf>
    <xf numFmtId="0" fontId="32" fillId="0" borderId="11" xfId="42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31" fillId="0" borderId="11" xfId="42" applyNumberFormat="1" applyFill="1" applyBorder="1" applyAlignment="1" applyProtection="1">
      <alignment horizontal="center"/>
      <protection/>
    </xf>
    <xf numFmtId="0" fontId="33" fillId="0" borderId="11" xfId="42" applyNumberFormat="1" applyFont="1" applyFill="1" applyBorder="1" applyAlignment="1" applyProtection="1">
      <alignment horizontal="center" vertical="center"/>
      <protection/>
    </xf>
    <xf numFmtId="0" fontId="33" fillId="0" borderId="12" xfId="42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2" fontId="20" fillId="24" borderId="11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/>
    </xf>
    <xf numFmtId="49" fontId="36" fillId="0" borderId="0" xfId="0" applyNumberFormat="1" applyFont="1" applyFill="1" applyAlignment="1">
      <alignment/>
    </xf>
    <xf numFmtId="49" fontId="36" fillId="0" borderId="0" xfId="0" applyNumberFormat="1" applyFont="1" applyAlignment="1">
      <alignment/>
    </xf>
    <xf numFmtId="49" fontId="36" fillId="0" borderId="0" xfId="0" applyNumberFormat="1" applyFont="1" applyAlignment="1">
      <alignment vertical="center"/>
    </xf>
    <xf numFmtId="49" fontId="36" fillId="0" borderId="0" xfId="0" applyNumberFormat="1" applyFont="1" applyAlignment="1">
      <alignment wrapText="1"/>
    </xf>
    <xf numFmtId="49" fontId="36" fillId="0" borderId="0" xfId="0" applyNumberFormat="1" applyFont="1" applyAlignment="1">
      <alignment vertical="center" wrapText="1"/>
    </xf>
    <xf numFmtId="49" fontId="36" fillId="0" borderId="0" xfId="0" applyNumberFormat="1" applyFont="1" applyAlignment="1">
      <alignment wrapText="1" shrinkToFit="1"/>
    </xf>
    <xf numFmtId="0" fontId="3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49" fontId="36" fillId="25" borderId="0" xfId="0" applyNumberFormat="1" applyFont="1" applyFill="1" applyAlignment="1">
      <alignment/>
    </xf>
    <xf numFmtId="0" fontId="27" fillId="0" borderId="11" xfId="0" applyFont="1" applyBorder="1" applyAlignment="1">
      <alignment horizontal="center" wrapText="1"/>
    </xf>
    <xf numFmtId="0" fontId="31" fillId="0" borderId="11" xfId="42" applyFill="1" applyBorder="1" applyAlignment="1">
      <alignment/>
    </xf>
    <xf numFmtId="0" fontId="31" fillId="0" borderId="11" xfId="42" applyFill="1" applyBorder="1" applyAlignment="1">
      <alignment vertical="center"/>
    </xf>
    <xf numFmtId="0" fontId="22" fillId="0" borderId="11" xfId="0" applyFont="1" applyFill="1" applyBorder="1" applyAlignment="1">
      <alignment horizontal="center" wrapText="1"/>
    </xf>
    <xf numFmtId="2" fontId="22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vertical="top" wrapText="1"/>
    </xf>
    <xf numFmtId="49" fontId="36" fillId="0" borderId="0" xfId="0" applyNumberFormat="1" applyFont="1" applyAlignment="1">
      <alignment vertical="top" wrapText="1" shrinkToFit="1"/>
    </xf>
    <xf numFmtId="0" fontId="22" fillId="0" borderId="11" xfId="0" applyFont="1" applyFill="1" applyBorder="1" applyAlignment="1">
      <alignment vertical="top" wrapText="1" shrinkToFit="1"/>
    </xf>
    <xf numFmtId="2" fontId="22" fillId="0" borderId="11" xfId="0" applyNumberFormat="1" applyFont="1" applyFill="1" applyBorder="1" applyAlignment="1">
      <alignment horizontal="center" vertical="top" wrapText="1" shrinkToFit="1"/>
    </xf>
    <xf numFmtId="0" fontId="0" fillId="0" borderId="0" xfId="0" applyAlignment="1">
      <alignment vertical="top" wrapText="1" shrinkToFit="1"/>
    </xf>
    <xf numFmtId="0" fontId="22" fillId="0" borderId="11" xfId="0" applyFont="1" applyFill="1" applyBorder="1" applyAlignment="1">
      <alignment horizontal="center" vertical="top" wrapText="1" shrinkToFit="1"/>
    </xf>
    <xf numFmtId="0" fontId="22" fillId="0" borderId="11" xfId="0" applyFont="1" applyFill="1" applyBorder="1" applyAlignment="1">
      <alignment vertical="center" wrapText="1" shrinkToFit="1"/>
    </xf>
    <xf numFmtId="49" fontId="0" fillId="25" borderId="0" xfId="0" applyNumberFormat="1" applyFont="1" applyFill="1" applyAlignment="1">
      <alignment/>
    </xf>
    <xf numFmtId="2" fontId="37" fillId="0" borderId="11" xfId="0" applyNumberFormat="1" applyFont="1" applyFill="1" applyBorder="1" applyAlignment="1" applyProtection="1">
      <alignment horizontal="center" vertical="center"/>
      <protection hidden="1"/>
    </xf>
    <xf numFmtId="2" fontId="37" fillId="0" borderId="11" xfId="0" applyNumberFormat="1" applyFont="1" applyFill="1" applyBorder="1" applyAlignment="1" applyProtection="1">
      <alignment horizontal="center" vertical="center"/>
      <protection hidden="1"/>
    </xf>
    <xf numFmtId="2" fontId="37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37" fillId="0" borderId="11" xfId="0" applyNumberFormat="1" applyFont="1" applyFill="1" applyBorder="1" applyAlignment="1" applyProtection="1">
      <alignment horizontal="center" vertical="center" wrapText="1" shrinkToFit="1"/>
      <protection hidden="1"/>
    </xf>
    <xf numFmtId="2" fontId="37" fillId="0" borderId="11" xfId="0" applyNumberFormat="1" applyFont="1" applyFill="1" applyBorder="1" applyAlignment="1">
      <alignment horizontal="center" vertical="center"/>
    </xf>
    <xf numFmtId="2" fontId="37" fillId="8" borderId="11" xfId="0" applyNumberFormat="1" applyFont="1" applyFill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center"/>
    </xf>
    <xf numFmtId="2" fontId="37" fillId="8" borderId="11" xfId="0" applyNumberFormat="1" applyFont="1" applyFill="1" applyBorder="1" applyAlignment="1">
      <alignment horizontal="center"/>
    </xf>
    <xf numFmtId="2" fontId="37" fillId="0" borderId="11" xfId="0" applyNumberFormat="1" applyFont="1" applyFill="1" applyBorder="1" applyAlignment="1">
      <alignment horizontal="center" vertical="center"/>
    </xf>
    <xf numFmtId="2" fontId="37" fillId="0" borderId="11" xfId="0" applyNumberFormat="1" applyFont="1" applyFill="1" applyBorder="1" applyAlignment="1">
      <alignment horizontal="center" vertical="center" wrapText="1"/>
    </xf>
    <xf numFmtId="2" fontId="37" fillId="0" borderId="11" xfId="0" applyNumberFormat="1" applyFont="1" applyFill="1" applyBorder="1" applyAlignment="1">
      <alignment horizontal="center" vertical="center" wrapText="1" shrinkToFit="1"/>
    </xf>
    <xf numFmtId="0" fontId="37" fillId="0" borderId="0" xfId="0" applyFont="1" applyFill="1" applyAlignment="1">
      <alignment horizontal="right"/>
    </xf>
    <xf numFmtId="0" fontId="37" fillId="8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top" wrapText="1" shrinkToFit="1"/>
    </xf>
    <xf numFmtId="11" fontId="37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wrapText="1" shrinkToFit="1"/>
    </xf>
    <xf numFmtId="0" fontId="37" fillId="0" borderId="0" xfId="0" applyFont="1" applyFill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left" shrinkToFit="1"/>
    </xf>
    <xf numFmtId="0" fontId="29" fillId="6" borderId="11" xfId="0" applyFont="1" applyFill="1" applyBorder="1" applyAlignment="1">
      <alignment horizontal="left" shrinkToFit="1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1" fillId="8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left" vertical="center" wrapText="1" indent="2"/>
    </xf>
    <xf numFmtId="0" fontId="28" fillId="8" borderId="11" xfId="0" applyFont="1" applyFill="1" applyBorder="1" applyAlignment="1">
      <alignment horizontal="center"/>
    </xf>
    <xf numFmtId="0" fontId="29" fillId="6" borderId="11" xfId="0" applyFont="1" applyFill="1" applyBorder="1" applyAlignment="1">
      <alignment shrinkToFit="1"/>
    </xf>
    <xf numFmtId="0" fontId="27" fillId="0" borderId="13" xfId="0" applyFont="1" applyFill="1" applyBorder="1" applyAlignment="1">
      <alignment horizontal="center"/>
    </xf>
    <xf numFmtId="49" fontId="29" fillId="6" borderId="11" xfId="0" applyNumberFormat="1" applyFont="1" applyFill="1" applyBorder="1" applyAlignment="1">
      <alignment horizontal="left" shrinkToFit="1"/>
    </xf>
    <xf numFmtId="0" fontId="0" fillId="6" borderId="11" xfId="0" applyFill="1" applyBorder="1" applyAlignment="1">
      <alignment horizontal="left" vertical="center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4200525</xdr:colOff>
      <xdr:row>1847</xdr:row>
      <xdr:rowOff>38100</xdr:rowOff>
    </xdr:from>
    <xdr:to>
      <xdr:col>2</xdr:col>
      <xdr:colOff>381000</xdr:colOff>
      <xdr:row>1847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200525" y="30218062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4200525</xdr:colOff>
      <xdr:row>1848</xdr:row>
      <xdr:rowOff>38100</xdr:rowOff>
    </xdr:from>
    <xdr:to>
      <xdr:col>2</xdr:col>
      <xdr:colOff>381000</xdr:colOff>
      <xdr:row>1848</xdr:row>
      <xdr:rowOff>190500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4200525" y="3025616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4200525</xdr:colOff>
      <xdr:row>1845</xdr:row>
      <xdr:rowOff>38100</xdr:rowOff>
    </xdr:from>
    <xdr:to>
      <xdr:col>2</xdr:col>
      <xdr:colOff>381000</xdr:colOff>
      <xdr:row>1845</xdr:row>
      <xdr:rowOff>209550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4200525" y="30141862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4200525</xdr:colOff>
      <xdr:row>1844</xdr:row>
      <xdr:rowOff>38100</xdr:rowOff>
    </xdr:from>
    <xdr:to>
      <xdr:col>2</xdr:col>
      <xdr:colOff>381000</xdr:colOff>
      <xdr:row>1844</xdr:row>
      <xdr:rowOff>209550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4200525" y="30103762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4200525</xdr:colOff>
      <xdr:row>1846</xdr:row>
      <xdr:rowOff>38100</xdr:rowOff>
    </xdr:from>
    <xdr:to>
      <xdr:col>2</xdr:col>
      <xdr:colOff>381000</xdr:colOff>
      <xdr:row>1846</xdr:row>
      <xdr:rowOff>209550</xdr:rowOff>
    </xdr:to>
    <xdr:sp fLocksText="0">
      <xdr:nvSpPr>
        <xdr:cNvPr id="5" name="Text Box 1"/>
        <xdr:cNvSpPr txBox="1">
          <a:spLocks noChangeArrowheads="1"/>
        </xdr:cNvSpPr>
      </xdr:nvSpPr>
      <xdr:spPr>
        <a:xfrm>
          <a:off x="4200525" y="30179962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gaopt.ru/catalog.html?item_id=8610" TargetMode="External" /><Relationship Id="rId2" Type="http://schemas.openxmlformats.org/officeDocument/2006/relationships/hyperlink" Target="http://www.megaopt.ru/catalog.html?item_id=8608" TargetMode="External" /><Relationship Id="rId3" Type="http://schemas.openxmlformats.org/officeDocument/2006/relationships/hyperlink" Target="http://www.megaopt.ru/catalog.html?item_id=8613" TargetMode="External" /><Relationship Id="rId4" Type="http://schemas.openxmlformats.org/officeDocument/2006/relationships/hyperlink" Target="http://www.megaopt.ru/catalog.html?item_id=9914" TargetMode="External" /><Relationship Id="rId5" Type="http://schemas.openxmlformats.org/officeDocument/2006/relationships/hyperlink" Target="http://www.megaopt.ru/catalog.html?item_id=9915" TargetMode="External" /><Relationship Id="rId6" Type="http://schemas.openxmlformats.org/officeDocument/2006/relationships/hyperlink" Target="http://www.megaopt.ru/catalog.html?item_id=9916" TargetMode="External" /><Relationship Id="rId7" Type="http://schemas.openxmlformats.org/officeDocument/2006/relationships/hyperlink" Target="http://www.megaopt.ru/catalog.html?item_id=9917" TargetMode="External" /><Relationship Id="rId8" Type="http://schemas.openxmlformats.org/officeDocument/2006/relationships/hyperlink" Target="http://www.megaopt.ru/catalog.html?item_id=10056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32"/>
  <sheetViews>
    <sheetView tabSelected="1" zoomScaleSheetLayoutView="100" workbookViewId="0" topLeftCell="B1084">
      <selection activeCell="B3" sqref="B3:G3"/>
    </sheetView>
  </sheetViews>
  <sheetFormatPr defaultColWidth="9.00390625" defaultRowHeight="12.75"/>
  <cols>
    <col min="1" max="1" width="7.625" style="67" hidden="1" customWidth="1"/>
    <col min="2" max="2" width="55.125" style="0" customWidth="1"/>
    <col min="3" max="3" width="53.75390625" style="0" customWidth="1"/>
    <col min="4" max="4" width="20.75390625" style="1" hidden="1" customWidth="1"/>
    <col min="5" max="5" width="20.75390625" style="118" hidden="1" customWidth="1"/>
    <col min="6" max="6" width="20.75390625" style="2" hidden="1" customWidth="1"/>
    <col min="7" max="7" width="14.25390625" style="2" hidden="1" customWidth="1"/>
    <col min="8" max="8" width="4.875" style="0" hidden="1" customWidth="1"/>
  </cols>
  <sheetData>
    <row r="1" spans="2:5" ht="12.75">
      <c r="B1" s="3" t="s">
        <v>258</v>
      </c>
      <c r="C1" s="4">
        <f ca="1">TODAY()</f>
        <v>40561</v>
      </c>
      <c r="E1" s="106"/>
    </row>
    <row r="2" spans="1:7" ht="27.75" customHeight="1">
      <c r="A2" s="68"/>
      <c r="B2" s="125" t="s">
        <v>587</v>
      </c>
      <c r="C2" s="125"/>
      <c r="D2" s="125"/>
      <c r="E2" s="125"/>
      <c r="F2" s="125"/>
      <c r="G2" s="125"/>
    </row>
    <row r="3" spans="1:7" ht="28.5" customHeight="1">
      <c r="A3" s="68" t="s">
        <v>588</v>
      </c>
      <c r="B3" s="131" t="s">
        <v>589</v>
      </c>
      <c r="C3" s="126"/>
      <c r="D3" s="126"/>
      <c r="E3" s="126"/>
      <c r="F3" s="126"/>
      <c r="G3" s="126"/>
    </row>
    <row r="4" spans="1:9" ht="12.75">
      <c r="A4" s="68"/>
      <c r="B4" s="5" t="s">
        <v>655</v>
      </c>
      <c r="C4" s="6" t="s">
        <v>2421</v>
      </c>
      <c r="D4" s="6"/>
      <c r="E4" s="107" t="s">
        <v>2423</v>
      </c>
      <c r="F4" s="6"/>
      <c r="G4" s="6"/>
      <c r="I4" s="6" t="s">
        <v>2422</v>
      </c>
    </row>
    <row r="5" spans="1:9" ht="12.75">
      <c r="A5" s="68" t="s">
        <v>2425</v>
      </c>
      <c r="B5" s="7" t="s">
        <v>2426</v>
      </c>
      <c r="C5" s="7" t="s">
        <v>788</v>
      </c>
      <c r="D5" s="95">
        <f aca="true" t="shared" si="0" ref="D5:D69">E5*35</f>
        <v>35</v>
      </c>
      <c r="E5" s="108">
        <v>1</v>
      </c>
      <c r="F5" s="9"/>
      <c r="G5" s="10">
        <f aca="true" t="shared" si="1" ref="G5:G85">IF(F5&lt;&gt;"",F5*D5,"")</f>
      </c>
      <c r="H5">
        <f aca="true" t="shared" si="2" ref="H5:H47">D5*10/100+D5</f>
        <v>38.5</v>
      </c>
      <c r="I5">
        <f>IF(D5&gt;1000,500+D5,IF(D5&gt;500,400+D5,IF(D5&gt;200,2*D5,IF(D5&gt;100,3*D5,IF(D5&gt;50,5*D5,IF(D5&gt;10,10*D5,20*D5))))))</f>
        <v>350</v>
      </c>
    </row>
    <row r="6" spans="1:9" ht="12.75">
      <c r="A6" s="68" t="s">
        <v>789</v>
      </c>
      <c r="B6" s="7" t="s">
        <v>790</v>
      </c>
      <c r="C6" s="7" t="s">
        <v>791</v>
      </c>
      <c r="D6" s="95">
        <f t="shared" si="0"/>
        <v>9.999999999999973</v>
      </c>
      <c r="E6" s="108">
        <v>0.285714285714285</v>
      </c>
      <c r="F6" s="9"/>
      <c r="G6" s="10">
        <f t="shared" si="1"/>
      </c>
      <c r="H6">
        <f t="shared" si="2"/>
        <v>10.999999999999972</v>
      </c>
      <c r="I6">
        <f aca="true" t="shared" si="3" ref="I6:I69">IF(D6&gt;1000,500+D6,IF(D6&gt;500,400+D6,IF(D6&gt;200,2*D6,IF(D6&gt;100,3*D6,IF(D6&gt;50,5*D6,IF(D6&gt;10,10*D6,20*D6))))))</f>
        <v>199.99999999999946</v>
      </c>
    </row>
    <row r="7" spans="1:9" ht="12.75">
      <c r="A7" s="68" t="s">
        <v>598</v>
      </c>
      <c r="B7" s="7" t="s">
        <v>599</v>
      </c>
      <c r="C7" s="7" t="s">
        <v>791</v>
      </c>
      <c r="D7" s="95">
        <f t="shared" si="0"/>
        <v>26.999999999999986</v>
      </c>
      <c r="E7" s="108">
        <v>0.771428571428571</v>
      </c>
      <c r="F7" s="9"/>
      <c r="G7" s="10">
        <f t="shared" si="1"/>
      </c>
      <c r="H7">
        <f t="shared" si="2"/>
        <v>29.699999999999985</v>
      </c>
      <c r="I7">
        <f t="shared" si="3"/>
        <v>269.9999999999999</v>
      </c>
    </row>
    <row r="8" spans="1:9" ht="12.75">
      <c r="A8" s="68" t="s">
        <v>600</v>
      </c>
      <c r="B8" s="7" t="s">
        <v>601</v>
      </c>
      <c r="C8" s="7"/>
      <c r="D8" s="95">
        <f t="shared" si="0"/>
        <v>35</v>
      </c>
      <c r="E8" s="108">
        <v>1</v>
      </c>
      <c r="F8" s="9"/>
      <c r="G8" s="10">
        <f t="shared" si="1"/>
      </c>
      <c r="H8">
        <f t="shared" si="2"/>
        <v>38.5</v>
      </c>
      <c r="I8">
        <f t="shared" si="3"/>
        <v>350</v>
      </c>
    </row>
    <row r="9" spans="1:9" ht="12.75">
      <c r="A9" s="68" t="s">
        <v>602</v>
      </c>
      <c r="B9" s="7" t="s">
        <v>1941</v>
      </c>
      <c r="C9" s="7" t="s">
        <v>1942</v>
      </c>
      <c r="D9" s="95">
        <f>E9*35</f>
        <v>7.9999999999999805</v>
      </c>
      <c r="E9" s="108">
        <v>0.228571428571428</v>
      </c>
      <c r="F9" s="9"/>
      <c r="G9" s="10">
        <f>IF(F9&lt;&gt;"",F9*D9,"")</f>
      </c>
      <c r="H9">
        <f t="shared" si="2"/>
        <v>8.79999999999998</v>
      </c>
      <c r="I9">
        <f t="shared" si="3"/>
        <v>159.9999999999996</v>
      </c>
    </row>
    <row r="10" spans="1:9" ht="12.75">
      <c r="A10" s="68" t="s">
        <v>1740</v>
      </c>
      <c r="B10" s="7" t="s">
        <v>1229</v>
      </c>
      <c r="C10" s="7" t="s">
        <v>4714</v>
      </c>
      <c r="D10" s="95">
        <f t="shared" si="0"/>
        <v>149.9999999999998</v>
      </c>
      <c r="E10" s="108">
        <v>4.28571428571428</v>
      </c>
      <c r="F10" s="9"/>
      <c r="G10" s="10">
        <f t="shared" si="1"/>
      </c>
      <c r="H10">
        <f t="shared" si="2"/>
        <v>164.99999999999977</v>
      </c>
      <c r="I10">
        <f t="shared" si="3"/>
        <v>449.99999999999943</v>
      </c>
    </row>
    <row r="11" spans="1:9" ht="12.75">
      <c r="A11" s="68" t="s">
        <v>1231</v>
      </c>
      <c r="B11" s="7" t="s">
        <v>1230</v>
      </c>
      <c r="C11" s="7"/>
      <c r="D11" s="95">
        <f>E11*35</f>
        <v>24.99999999999999</v>
      </c>
      <c r="E11" s="108">
        <v>0.714285714285714</v>
      </c>
      <c r="F11" s="9"/>
      <c r="G11" s="10">
        <f>IF(F11&lt;&gt;"",F11*D11,"")</f>
      </c>
      <c r="H11">
        <f t="shared" si="2"/>
        <v>27.49999999999999</v>
      </c>
      <c r="I11">
        <f t="shared" si="3"/>
        <v>249.9999999999999</v>
      </c>
    </row>
    <row r="12" spans="1:9" ht="12.75">
      <c r="A12" s="68" t="s">
        <v>4110</v>
      </c>
      <c r="B12" s="7" t="s">
        <v>4111</v>
      </c>
      <c r="C12" s="7" t="s">
        <v>788</v>
      </c>
      <c r="D12" s="95">
        <f>E12*35</f>
        <v>7.9999999999999805</v>
      </c>
      <c r="E12" s="108">
        <v>0.228571428571428</v>
      </c>
      <c r="F12" s="9"/>
      <c r="G12" s="10">
        <f>IF(F12&lt;&gt;"",F12*D12,"")</f>
      </c>
      <c r="H12">
        <f t="shared" si="2"/>
        <v>8.79999999999998</v>
      </c>
      <c r="I12">
        <f t="shared" si="3"/>
        <v>159.9999999999996</v>
      </c>
    </row>
    <row r="13" spans="1:9" ht="12.75">
      <c r="A13" s="68" t="s">
        <v>1233</v>
      </c>
      <c r="B13" s="7" t="s">
        <v>1232</v>
      </c>
      <c r="C13" s="7"/>
      <c r="D13" s="95">
        <f t="shared" si="0"/>
        <v>9.999999999999973</v>
      </c>
      <c r="E13" s="108">
        <v>0.285714285714285</v>
      </c>
      <c r="F13" s="9"/>
      <c r="G13" s="10">
        <f t="shared" si="1"/>
      </c>
      <c r="H13">
        <f t="shared" si="2"/>
        <v>10.999999999999972</v>
      </c>
      <c r="I13">
        <f t="shared" si="3"/>
        <v>199.99999999999946</v>
      </c>
    </row>
    <row r="14" spans="1:9" ht="12.75">
      <c r="A14" s="68" t="s">
        <v>2595</v>
      </c>
      <c r="B14" s="63" t="s">
        <v>2596</v>
      </c>
      <c r="C14" s="7" t="s">
        <v>2597</v>
      </c>
      <c r="D14" s="95">
        <f t="shared" si="0"/>
        <v>294.9999999999997</v>
      </c>
      <c r="E14" s="108">
        <v>8.42857142857142</v>
      </c>
      <c r="F14" s="9"/>
      <c r="G14" s="10">
        <f t="shared" si="1"/>
      </c>
      <c r="H14">
        <f t="shared" si="2"/>
        <v>324.49999999999966</v>
      </c>
      <c r="I14">
        <f t="shared" si="3"/>
        <v>589.9999999999994</v>
      </c>
    </row>
    <row r="15" spans="1:9" s="56" customFormat="1" ht="12.75">
      <c r="A15" s="68" t="s">
        <v>1235</v>
      </c>
      <c r="B15" s="7" t="s">
        <v>1234</v>
      </c>
      <c r="C15" s="7" t="s">
        <v>4714</v>
      </c>
      <c r="D15" s="95">
        <f aca="true" t="shared" si="4" ref="D15:D20">E15*35</f>
        <v>849.9999999999969</v>
      </c>
      <c r="E15" s="108">
        <v>24.2857142857142</v>
      </c>
      <c r="F15" s="9"/>
      <c r="G15" s="10">
        <f>IF(F15&lt;&gt;"",F15*D15,"")</f>
      </c>
      <c r="H15">
        <f t="shared" si="2"/>
        <v>934.9999999999966</v>
      </c>
      <c r="I15">
        <f t="shared" si="3"/>
        <v>1249.9999999999968</v>
      </c>
    </row>
    <row r="16" spans="1:9" s="56" customFormat="1" ht="12.75">
      <c r="A16" s="68" t="s">
        <v>412</v>
      </c>
      <c r="B16" s="7" t="s">
        <v>291</v>
      </c>
      <c r="C16" s="7" t="s">
        <v>3690</v>
      </c>
      <c r="D16" s="95">
        <f t="shared" si="4"/>
        <v>556.9999999999995</v>
      </c>
      <c r="E16" s="108">
        <v>15.9142857142857</v>
      </c>
      <c r="F16" s="9"/>
      <c r="G16" s="10">
        <f>IF(F16&lt;&gt;"",F16*D16,"")</f>
      </c>
      <c r="H16">
        <f t="shared" si="2"/>
        <v>612.6999999999995</v>
      </c>
      <c r="I16">
        <f t="shared" si="3"/>
        <v>956.9999999999995</v>
      </c>
    </row>
    <row r="17" spans="1:9" s="56" customFormat="1" ht="12.75">
      <c r="A17" s="68" t="s">
        <v>3151</v>
      </c>
      <c r="B17" s="7" t="s">
        <v>3150</v>
      </c>
      <c r="C17" s="7"/>
      <c r="D17" s="95">
        <f t="shared" si="4"/>
        <v>246.99999999999974</v>
      </c>
      <c r="E17" s="108">
        <v>7.05714285714285</v>
      </c>
      <c r="F17" s="9"/>
      <c r="G17" s="10">
        <f>IF(F17&lt;&gt;"",F17*D17,"")</f>
      </c>
      <c r="H17">
        <f t="shared" si="2"/>
        <v>271.6999999999997</v>
      </c>
      <c r="I17">
        <f t="shared" si="3"/>
        <v>493.9999999999995</v>
      </c>
    </row>
    <row r="18" spans="1:9" s="56" customFormat="1" ht="12.75">
      <c r="A18" s="68" t="s">
        <v>3153</v>
      </c>
      <c r="B18" s="7" t="s">
        <v>3152</v>
      </c>
      <c r="C18" s="7"/>
      <c r="D18" s="95">
        <f t="shared" si="4"/>
        <v>284.99999999999994</v>
      </c>
      <c r="E18" s="108">
        <v>8.14285714285714</v>
      </c>
      <c r="F18" s="9"/>
      <c r="G18" s="10">
        <f>IF(F18&lt;&gt;"",F18*D18,"")</f>
      </c>
      <c r="H18">
        <f t="shared" si="2"/>
        <v>313.49999999999994</v>
      </c>
      <c r="I18">
        <f t="shared" si="3"/>
        <v>569.9999999999999</v>
      </c>
    </row>
    <row r="19" spans="1:9" s="56" customFormat="1" ht="12.75">
      <c r="A19" s="68" t="s">
        <v>3155</v>
      </c>
      <c r="B19" s="7" t="s">
        <v>3154</v>
      </c>
      <c r="C19" s="7"/>
      <c r="D19" s="95">
        <f t="shared" si="4"/>
        <v>357</v>
      </c>
      <c r="E19" s="108">
        <v>10.2</v>
      </c>
      <c r="F19" s="9"/>
      <c r="G19" s="10">
        <f>IF(F19&lt;&gt;"",F19*D19,"")</f>
      </c>
      <c r="H19">
        <f t="shared" si="2"/>
        <v>392.7</v>
      </c>
      <c r="I19">
        <f t="shared" si="3"/>
        <v>714</v>
      </c>
    </row>
    <row r="20" spans="1:9" s="56" customFormat="1" ht="12.75">
      <c r="A20" s="68" t="s">
        <v>3157</v>
      </c>
      <c r="B20" s="7" t="s">
        <v>3156</v>
      </c>
      <c r="C20" s="7"/>
      <c r="D20" s="95">
        <f t="shared" si="4"/>
        <v>264.99999999999994</v>
      </c>
      <c r="E20" s="108">
        <v>7.57142857142857</v>
      </c>
      <c r="F20" s="9"/>
      <c r="G20" s="10">
        <f t="shared" si="1"/>
      </c>
      <c r="H20">
        <f t="shared" si="2"/>
        <v>291.49999999999994</v>
      </c>
      <c r="I20">
        <f t="shared" si="3"/>
        <v>529.9999999999999</v>
      </c>
    </row>
    <row r="21" spans="1:9" ht="12.75">
      <c r="A21" s="68" t="s">
        <v>4715</v>
      </c>
      <c r="B21" s="7" t="s">
        <v>1924</v>
      </c>
      <c r="C21" s="7" t="s">
        <v>1925</v>
      </c>
      <c r="D21" s="95">
        <f t="shared" si="0"/>
        <v>9.999999999999973</v>
      </c>
      <c r="E21" s="108">
        <v>0.285714285714285</v>
      </c>
      <c r="F21" s="9"/>
      <c r="G21" s="10">
        <f t="shared" si="1"/>
      </c>
      <c r="H21">
        <f t="shared" si="2"/>
        <v>10.999999999999972</v>
      </c>
      <c r="I21">
        <f t="shared" si="3"/>
        <v>199.99999999999946</v>
      </c>
    </row>
    <row r="22" spans="1:9" ht="12.75">
      <c r="A22" s="68" t="s">
        <v>1237</v>
      </c>
      <c r="B22" s="12" t="s">
        <v>1236</v>
      </c>
      <c r="C22" s="7"/>
      <c r="D22" s="95">
        <f>E22*35</f>
        <v>149.9999999999998</v>
      </c>
      <c r="E22" s="108">
        <v>4.28571428571428</v>
      </c>
      <c r="F22" s="13"/>
      <c r="G22" s="10">
        <f>IF(F22&lt;&gt;"",F22*D22,"")</f>
      </c>
      <c r="H22">
        <f t="shared" si="2"/>
        <v>164.99999999999977</v>
      </c>
      <c r="I22">
        <f t="shared" si="3"/>
        <v>449.99999999999943</v>
      </c>
    </row>
    <row r="23" spans="1:9" ht="12.75">
      <c r="A23" s="68" t="s">
        <v>2425</v>
      </c>
      <c r="B23" s="12" t="s">
        <v>1927</v>
      </c>
      <c r="C23" s="7" t="s">
        <v>788</v>
      </c>
      <c r="D23" s="95">
        <f t="shared" si="0"/>
        <v>76.8</v>
      </c>
      <c r="E23" s="108">
        <v>2.1942857142857144</v>
      </c>
      <c r="F23" s="13"/>
      <c r="G23" s="10">
        <f t="shared" si="1"/>
      </c>
      <c r="H23">
        <f t="shared" si="2"/>
        <v>84.47999999999999</v>
      </c>
      <c r="I23">
        <f t="shared" si="3"/>
        <v>384</v>
      </c>
    </row>
    <row r="24" spans="1:43" ht="12.75">
      <c r="A24" s="68" t="s">
        <v>767</v>
      </c>
      <c r="B24" s="12" t="s">
        <v>768</v>
      </c>
      <c r="C24" s="15"/>
      <c r="D24" s="95">
        <f>E24*35</f>
        <v>74.9999999999999</v>
      </c>
      <c r="E24" s="109">
        <v>2.14285714285714</v>
      </c>
      <c r="F24" s="9"/>
      <c r="G24" s="10">
        <f t="shared" si="1"/>
      </c>
      <c r="H24">
        <f t="shared" si="2"/>
        <v>82.49999999999989</v>
      </c>
      <c r="I24">
        <f t="shared" si="3"/>
        <v>374.9999999999995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.75">
      <c r="A25" s="68" t="s">
        <v>3691</v>
      </c>
      <c r="B25" s="12" t="s">
        <v>3692</v>
      </c>
      <c r="C25" s="15" t="s">
        <v>3693</v>
      </c>
      <c r="D25" s="95">
        <f>E25*35</f>
        <v>26.999999999999986</v>
      </c>
      <c r="E25" s="109">
        <v>0.771428571428571</v>
      </c>
      <c r="F25" s="9"/>
      <c r="G25" s="10">
        <f>IF(F25&lt;&gt;"",F25*D25,"")</f>
      </c>
      <c r="H25">
        <f t="shared" si="2"/>
        <v>29.699999999999985</v>
      </c>
      <c r="I25">
        <f t="shared" si="3"/>
        <v>269.9999999999999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.75">
      <c r="A26" s="68" t="s">
        <v>1239</v>
      </c>
      <c r="B26" s="12" t="s">
        <v>1238</v>
      </c>
      <c r="C26" s="15" t="s">
        <v>4714</v>
      </c>
      <c r="D26" s="95">
        <f t="shared" si="0"/>
        <v>206.99999999999986</v>
      </c>
      <c r="E26" s="109">
        <v>5.91428571428571</v>
      </c>
      <c r="F26" s="9"/>
      <c r="G26" s="10">
        <f t="shared" si="1"/>
      </c>
      <c r="H26">
        <f t="shared" si="2"/>
        <v>227.69999999999985</v>
      </c>
      <c r="I26">
        <f t="shared" si="3"/>
        <v>413.9999999999997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9" ht="12.75">
      <c r="A27" s="68" t="s">
        <v>3694</v>
      </c>
      <c r="B27" s="12" t="s">
        <v>3695</v>
      </c>
      <c r="C27" s="7" t="s">
        <v>3696</v>
      </c>
      <c r="D27" s="95">
        <f t="shared" si="0"/>
        <v>36.99999999999975</v>
      </c>
      <c r="E27" s="108">
        <v>1.05714285714285</v>
      </c>
      <c r="F27" s="9"/>
      <c r="G27" s="10">
        <f t="shared" si="1"/>
      </c>
      <c r="H27">
        <f t="shared" si="2"/>
        <v>40.699999999999726</v>
      </c>
      <c r="I27">
        <f t="shared" si="3"/>
        <v>369.9999999999975</v>
      </c>
    </row>
    <row r="28" spans="1:9" ht="12.75">
      <c r="A28" s="68" t="s">
        <v>3697</v>
      </c>
      <c r="B28" s="12" t="s">
        <v>3698</v>
      </c>
      <c r="C28" s="15" t="s">
        <v>3699</v>
      </c>
      <c r="D28" s="95">
        <f t="shared" si="0"/>
        <v>156.99999999999983</v>
      </c>
      <c r="E28" s="108">
        <v>4.48571428571428</v>
      </c>
      <c r="F28" s="9"/>
      <c r="G28" s="10">
        <f t="shared" si="1"/>
      </c>
      <c r="H28">
        <f t="shared" si="2"/>
        <v>172.69999999999982</v>
      </c>
      <c r="I28">
        <f t="shared" si="3"/>
        <v>470.9999999999995</v>
      </c>
    </row>
    <row r="29" spans="1:9" ht="12.75">
      <c r="A29" s="68" t="s">
        <v>3700</v>
      </c>
      <c r="B29" s="12" t="s">
        <v>3701</v>
      </c>
      <c r="C29" s="15" t="s">
        <v>3702</v>
      </c>
      <c r="D29" s="95">
        <f t="shared" si="0"/>
        <v>35</v>
      </c>
      <c r="E29" s="108">
        <v>1</v>
      </c>
      <c r="F29" s="13"/>
      <c r="G29" s="10">
        <f t="shared" si="1"/>
      </c>
      <c r="H29">
        <f t="shared" si="2"/>
        <v>38.5</v>
      </c>
      <c r="I29">
        <f t="shared" si="3"/>
        <v>350</v>
      </c>
    </row>
    <row r="30" spans="1:9" ht="12.75">
      <c r="A30" s="68" t="s">
        <v>3703</v>
      </c>
      <c r="B30" s="7" t="s">
        <v>3704</v>
      </c>
      <c r="C30" s="7" t="s">
        <v>3705</v>
      </c>
      <c r="D30" s="95">
        <f t="shared" si="0"/>
        <v>35</v>
      </c>
      <c r="E30" s="108">
        <v>1</v>
      </c>
      <c r="F30" s="13"/>
      <c r="G30" s="10">
        <f t="shared" si="1"/>
      </c>
      <c r="H30">
        <f t="shared" si="2"/>
        <v>38.5</v>
      </c>
      <c r="I30">
        <f t="shared" si="3"/>
        <v>350</v>
      </c>
    </row>
    <row r="31" spans="1:9" ht="12.75">
      <c r="A31" s="68" t="s">
        <v>3389</v>
      </c>
      <c r="B31" s="7" t="s">
        <v>3706</v>
      </c>
      <c r="C31" s="7" t="s">
        <v>3707</v>
      </c>
      <c r="D31" s="95">
        <f t="shared" si="0"/>
        <v>124.99999999999994</v>
      </c>
      <c r="E31" s="108">
        <v>3.57142857142857</v>
      </c>
      <c r="F31" s="9"/>
      <c r="G31" s="10">
        <f t="shared" si="1"/>
      </c>
      <c r="H31">
        <f t="shared" si="2"/>
        <v>137.49999999999994</v>
      </c>
      <c r="I31">
        <f t="shared" si="3"/>
        <v>374.99999999999983</v>
      </c>
    </row>
    <row r="32" spans="1:9" ht="12.75">
      <c r="A32" s="68" t="s">
        <v>3708</v>
      </c>
      <c r="B32" s="12" t="s">
        <v>1936</v>
      </c>
      <c r="C32" s="15" t="s">
        <v>3690</v>
      </c>
      <c r="D32" s="95">
        <f t="shared" si="0"/>
        <v>84.9999999999997</v>
      </c>
      <c r="E32" s="108">
        <v>2.42857142857142</v>
      </c>
      <c r="F32" s="9"/>
      <c r="G32" s="10">
        <f t="shared" si="1"/>
      </c>
      <c r="H32">
        <f t="shared" si="2"/>
        <v>93.49999999999967</v>
      </c>
      <c r="I32">
        <f t="shared" si="3"/>
        <v>424.9999999999985</v>
      </c>
    </row>
    <row r="33" spans="1:9" ht="12.75">
      <c r="A33" s="68" t="s">
        <v>1937</v>
      </c>
      <c r="B33" s="12" t="s">
        <v>1898</v>
      </c>
      <c r="C33" s="15" t="s">
        <v>3702</v>
      </c>
      <c r="D33" s="95">
        <f t="shared" si="0"/>
        <v>24.99999999999999</v>
      </c>
      <c r="E33" s="108">
        <v>0.714285714285714</v>
      </c>
      <c r="F33" s="9"/>
      <c r="G33" s="10">
        <f t="shared" si="1"/>
      </c>
      <c r="H33">
        <f t="shared" si="2"/>
        <v>27.49999999999999</v>
      </c>
      <c r="I33">
        <f t="shared" si="3"/>
        <v>249.9999999999999</v>
      </c>
    </row>
    <row r="34" spans="1:9" ht="12.75">
      <c r="A34" s="68" t="s">
        <v>2947</v>
      </c>
      <c r="B34" s="12" t="s">
        <v>2948</v>
      </c>
      <c r="C34" s="15" t="s">
        <v>2949</v>
      </c>
      <c r="D34" s="95">
        <f>E34*35</f>
        <v>784.999999999999</v>
      </c>
      <c r="E34" s="108">
        <v>22.4285714285714</v>
      </c>
      <c r="F34" s="9"/>
      <c r="G34" s="10">
        <f>IF(F34&lt;&gt;"",F34*D34,"")</f>
      </c>
      <c r="H34">
        <f t="shared" si="2"/>
        <v>863.4999999999989</v>
      </c>
      <c r="I34">
        <f t="shared" si="3"/>
        <v>1184.999999999999</v>
      </c>
    </row>
    <row r="35" spans="1:9" ht="12.75">
      <c r="A35" s="68" t="s">
        <v>3992</v>
      </c>
      <c r="B35" s="12" t="s">
        <v>3993</v>
      </c>
      <c r="C35" s="7" t="s">
        <v>3690</v>
      </c>
      <c r="D35" s="95">
        <f>E35*35</f>
        <v>399</v>
      </c>
      <c r="E35" s="108">
        <v>11.4</v>
      </c>
      <c r="F35" s="9"/>
      <c r="G35" s="10">
        <f>IF(F35&lt;&gt;"",F35*D35,"")</f>
      </c>
      <c r="H35">
        <f t="shared" si="2"/>
        <v>438.9</v>
      </c>
      <c r="I35">
        <f t="shared" si="3"/>
        <v>798</v>
      </c>
    </row>
    <row r="36" spans="1:9" ht="12.75">
      <c r="A36" s="68" t="s">
        <v>3112</v>
      </c>
      <c r="B36" s="12" t="s">
        <v>3111</v>
      </c>
      <c r="C36" s="7"/>
      <c r="D36" s="95">
        <f>E36*35</f>
        <v>274.9999999999997</v>
      </c>
      <c r="E36" s="108">
        <v>7.85714285714285</v>
      </c>
      <c r="F36" s="9"/>
      <c r="G36" s="10">
        <f>IF(F36&lt;&gt;"",F36*D36,"")</f>
      </c>
      <c r="H36">
        <f t="shared" si="2"/>
        <v>302.49999999999966</v>
      </c>
      <c r="I36">
        <f t="shared" si="3"/>
        <v>549.9999999999994</v>
      </c>
    </row>
    <row r="37" spans="1:9" ht="12.75">
      <c r="A37" s="68" t="s">
        <v>1899</v>
      </c>
      <c r="B37" s="12" t="s">
        <v>2104</v>
      </c>
      <c r="C37" s="7" t="s">
        <v>3696</v>
      </c>
      <c r="D37" s="95">
        <f t="shared" si="0"/>
        <v>124.99999999999994</v>
      </c>
      <c r="E37" s="108">
        <v>3.57142857142857</v>
      </c>
      <c r="F37" s="9"/>
      <c r="G37" s="10">
        <f t="shared" si="1"/>
      </c>
      <c r="H37">
        <f t="shared" si="2"/>
        <v>137.49999999999994</v>
      </c>
      <c r="I37">
        <f t="shared" si="3"/>
        <v>374.99999999999983</v>
      </c>
    </row>
    <row r="38" spans="1:9" ht="12.75">
      <c r="A38" s="68" t="s">
        <v>4682</v>
      </c>
      <c r="B38" s="12" t="s">
        <v>4683</v>
      </c>
      <c r="C38" s="7" t="s">
        <v>3696</v>
      </c>
      <c r="D38" s="95">
        <f>E38*35</f>
        <v>394.999999999997</v>
      </c>
      <c r="E38" s="108">
        <v>11.2857142857142</v>
      </c>
      <c r="F38" s="9"/>
      <c r="G38" s="10">
        <f t="shared" si="1"/>
      </c>
      <c r="H38">
        <f t="shared" si="2"/>
        <v>434.4999999999967</v>
      </c>
      <c r="I38">
        <f t="shared" si="3"/>
        <v>789.999999999994</v>
      </c>
    </row>
    <row r="39" spans="1:9" ht="12.75">
      <c r="A39" s="68" t="s">
        <v>2105</v>
      </c>
      <c r="B39" s="12" t="s">
        <v>2106</v>
      </c>
      <c r="C39" s="7" t="s">
        <v>3696</v>
      </c>
      <c r="D39" s="95">
        <f t="shared" si="0"/>
        <v>374.9999999999995</v>
      </c>
      <c r="E39" s="108">
        <v>10.7142857142857</v>
      </c>
      <c r="F39" s="9"/>
      <c r="G39" s="10">
        <f t="shared" si="1"/>
      </c>
      <c r="H39">
        <f t="shared" si="2"/>
        <v>412.49999999999943</v>
      </c>
      <c r="I39">
        <f t="shared" si="3"/>
        <v>749.999999999999</v>
      </c>
    </row>
    <row r="40" spans="1:9" ht="12.75">
      <c r="A40" s="68" t="s">
        <v>3008</v>
      </c>
      <c r="B40" s="12" t="s">
        <v>3009</v>
      </c>
      <c r="C40" s="7"/>
      <c r="D40" s="95">
        <f>E40*35</f>
        <v>296.99999999999983</v>
      </c>
      <c r="E40" s="108">
        <v>8.48571428571428</v>
      </c>
      <c r="F40" s="9"/>
      <c r="G40" s="10">
        <f>IF(F40&lt;&gt;"",F40*D40,"")</f>
      </c>
      <c r="H40">
        <f t="shared" si="2"/>
        <v>326.6999999999998</v>
      </c>
      <c r="I40">
        <f t="shared" si="3"/>
        <v>593.9999999999997</v>
      </c>
    </row>
    <row r="41" spans="1:9" ht="12.75">
      <c r="A41" s="68" t="s">
        <v>3726</v>
      </c>
      <c r="B41" s="12" t="s">
        <v>1302</v>
      </c>
      <c r="C41" s="7" t="s">
        <v>2141</v>
      </c>
      <c r="D41" s="95">
        <f>E41*35</f>
        <v>686.9999999999991</v>
      </c>
      <c r="E41" s="108">
        <v>19.6285714285714</v>
      </c>
      <c r="F41" s="9"/>
      <c r="G41" s="10">
        <f>IF(F41&lt;&gt;"",F41*D41,"")</f>
      </c>
      <c r="H41">
        <f t="shared" si="2"/>
        <v>755.699999999999</v>
      </c>
      <c r="I41">
        <f t="shared" si="3"/>
        <v>1086.999999999999</v>
      </c>
    </row>
    <row r="42" spans="1:9" ht="12.75">
      <c r="A42" s="68" t="s">
        <v>3114</v>
      </c>
      <c r="B42" s="12" t="s">
        <v>3113</v>
      </c>
      <c r="C42" s="7"/>
      <c r="D42" s="95">
        <f>E42*35</f>
        <v>294.9999999999997</v>
      </c>
      <c r="E42" s="108">
        <v>8.42857142857142</v>
      </c>
      <c r="F42" s="9"/>
      <c r="G42" s="10">
        <f>IF(F42&lt;&gt;"",F42*D42,"")</f>
      </c>
      <c r="H42">
        <f t="shared" si="2"/>
        <v>324.49999999999966</v>
      </c>
      <c r="I42">
        <f t="shared" si="3"/>
        <v>589.9999999999994</v>
      </c>
    </row>
    <row r="43" spans="1:9" ht="12.75">
      <c r="A43" s="68" t="s">
        <v>3116</v>
      </c>
      <c r="B43" s="12" t="s">
        <v>3115</v>
      </c>
      <c r="C43" s="7" t="s">
        <v>1557</v>
      </c>
      <c r="D43" s="95">
        <f>E43*35</f>
        <v>596.999999999998</v>
      </c>
      <c r="E43" s="108">
        <v>17.0571428571428</v>
      </c>
      <c r="F43" s="9"/>
      <c r="G43" s="10">
        <f>IF(F43&lt;&gt;"",F43*D43,"")</f>
      </c>
      <c r="H43">
        <f t="shared" si="2"/>
        <v>656.6999999999978</v>
      </c>
      <c r="I43">
        <f t="shared" si="3"/>
        <v>996.999999999998</v>
      </c>
    </row>
    <row r="44" spans="1:9" ht="12.75">
      <c r="A44" s="68" t="s">
        <v>3118</v>
      </c>
      <c r="B44" s="12" t="s">
        <v>3117</v>
      </c>
      <c r="C44" s="7"/>
      <c r="D44" s="95">
        <f>E44*35</f>
        <v>586.9999999999975</v>
      </c>
      <c r="E44" s="108">
        <v>16.7714285714285</v>
      </c>
      <c r="F44" s="9"/>
      <c r="G44" s="10">
        <f>IF(F44&lt;&gt;"",F44*D44,"")</f>
      </c>
      <c r="H44">
        <f t="shared" si="2"/>
        <v>645.6999999999972</v>
      </c>
      <c r="I44">
        <f t="shared" si="3"/>
        <v>986.9999999999975</v>
      </c>
    </row>
    <row r="45" spans="1:9" ht="12.75">
      <c r="A45" s="68" t="s">
        <v>379</v>
      </c>
      <c r="B45" s="12" t="s">
        <v>3994</v>
      </c>
      <c r="C45" s="7" t="s">
        <v>4171</v>
      </c>
      <c r="D45" s="95">
        <f t="shared" si="0"/>
        <v>259</v>
      </c>
      <c r="E45" s="108">
        <v>7.4</v>
      </c>
      <c r="F45" s="9"/>
      <c r="G45" s="10">
        <f t="shared" si="1"/>
      </c>
      <c r="H45">
        <f t="shared" si="2"/>
        <v>284.9</v>
      </c>
      <c r="I45">
        <f t="shared" si="3"/>
        <v>518</v>
      </c>
    </row>
    <row r="46" spans="1:9" ht="12.75">
      <c r="A46" s="68" t="s">
        <v>4238</v>
      </c>
      <c r="B46" s="12" t="s">
        <v>4239</v>
      </c>
      <c r="C46" s="7"/>
      <c r="D46" s="95">
        <f t="shared" si="0"/>
        <v>154.9999999999997</v>
      </c>
      <c r="E46" s="108">
        <v>4.42857142857142</v>
      </c>
      <c r="F46" s="9"/>
      <c r="G46" s="10">
        <f>IF(F46&lt;&gt;"",F46*D46,"")</f>
      </c>
      <c r="H46">
        <f t="shared" si="2"/>
        <v>170.49999999999966</v>
      </c>
      <c r="I46">
        <f t="shared" si="3"/>
        <v>464.9999999999991</v>
      </c>
    </row>
    <row r="47" spans="1:9" ht="12.75">
      <c r="A47" s="68" t="s">
        <v>2587</v>
      </c>
      <c r="B47" s="12" t="s">
        <v>2588</v>
      </c>
      <c r="C47" s="7" t="s">
        <v>3696</v>
      </c>
      <c r="D47" s="95">
        <f t="shared" si="0"/>
        <v>217.9999999999997</v>
      </c>
      <c r="E47" s="108">
        <v>6.22857142857142</v>
      </c>
      <c r="F47" s="13"/>
      <c r="G47" s="10">
        <f t="shared" si="1"/>
      </c>
      <c r="H47">
        <f t="shared" si="2"/>
        <v>239.79999999999967</v>
      </c>
      <c r="I47">
        <f t="shared" si="3"/>
        <v>435.9999999999994</v>
      </c>
    </row>
    <row r="48" spans="1:9" ht="12.75">
      <c r="A48" s="68" t="s">
        <v>4503</v>
      </c>
      <c r="B48" s="12" t="s">
        <v>4504</v>
      </c>
      <c r="C48" s="7" t="s">
        <v>3696</v>
      </c>
      <c r="D48" s="95">
        <f t="shared" si="0"/>
        <v>572.9999999999975</v>
      </c>
      <c r="E48" s="108">
        <v>16.3714285714285</v>
      </c>
      <c r="F48" s="13"/>
      <c r="G48" s="10">
        <f aca="true" t="shared" si="5" ref="G48:G54">IF(F48&lt;&gt;"",F48*D48,"")</f>
      </c>
      <c r="H48">
        <f aca="true" t="shared" si="6" ref="H48:H54">D48*10/100+D48</f>
        <v>630.2999999999972</v>
      </c>
      <c r="I48">
        <f t="shared" si="3"/>
        <v>972.9999999999975</v>
      </c>
    </row>
    <row r="49" spans="1:9" ht="12.75">
      <c r="A49" s="68" t="s">
        <v>3120</v>
      </c>
      <c r="B49" s="12" t="s">
        <v>3119</v>
      </c>
      <c r="C49" s="7"/>
      <c r="D49" s="95">
        <f aca="true" t="shared" si="7" ref="D49:D54">E49*35</f>
        <v>484.999999999998</v>
      </c>
      <c r="E49" s="108">
        <v>13.8571428571428</v>
      </c>
      <c r="F49" s="13"/>
      <c r="G49" s="10">
        <f t="shared" si="5"/>
      </c>
      <c r="H49">
        <f t="shared" si="6"/>
        <v>533.4999999999978</v>
      </c>
      <c r="I49">
        <f t="shared" si="3"/>
        <v>969.999999999996</v>
      </c>
    </row>
    <row r="50" spans="1:9" ht="12.75">
      <c r="A50" s="68" t="s">
        <v>2717</v>
      </c>
      <c r="B50" s="12" t="s">
        <v>2990</v>
      </c>
      <c r="C50" s="7"/>
      <c r="D50" s="95">
        <f t="shared" si="7"/>
        <v>124.99999999999994</v>
      </c>
      <c r="E50" s="108">
        <v>3.57142857142857</v>
      </c>
      <c r="F50" s="13"/>
      <c r="G50" s="10">
        <f t="shared" si="5"/>
      </c>
      <c r="H50">
        <f t="shared" si="6"/>
        <v>137.49999999999994</v>
      </c>
      <c r="I50">
        <f t="shared" si="3"/>
        <v>374.99999999999983</v>
      </c>
    </row>
    <row r="51" spans="1:9" ht="12.75">
      <c r="A51" s="68" t="s">
        <v>2927</v>
      </c>
      <c r="B51" s="12" t="s">
        <v>1076</v>
      </c>
      <c r="C51" s="7" t="s">
        <v>2141</v>
      </c>
      <c r="D51" s="95">
        <f t="shared" si="7"/>
        <v>656.9999999999975</v>
      </c>
      <c r="E51" s="108">
        <v>18.7714285714285</v>
      </c>
      <c r="F51" s="13"/>
      <c r="G51" s="10">
        <f t="shared" si="5"/>
      </c>
      <c r="H51">
        <f t="shared" si="6"/>
        <v>722.6999999999972</v>
      </c>
      <c r="I51">
        <f t="shared" si="3"/>
        <v>1056.9999999999975</v>
      </c>
    </row>
    <row r="52" spans="1:9" ht="12.75">
      <c r="A52" s="68" t="s">
        <v>3995</v>
      </c>
      <c r="B52" s="12" t="s">
        <v>1076</v>
      </c>
      <c r="C52" s="7"/>
      <c r="D52" s="95">
        <f t="shared" si="7"/>
        <v>424.99999999999847</v>
      </c>
      <c r="E52" s="108">
        <v>12.1428571428571</v>
      </c>
      <c r="F52" s="13"/>
      <c r="G52" s="10">
        <f t="shared" si="5"/>
      </c>
      <c r="H52">
        <f t="shared" si="6"/>
        <v>467.4999999999983</v>
      </c>
      <c r="I52">
        <f t="shared" si="3"/>
        <v>849.9999999999969</v>
      </c>
    </row>
    <row r="53" spans="1:9" ht="12.75">
      <c r="A53" s="68" t="s">
        <v>3996</v>
      </c>
      <c r="B53" s="12" t="s">
        <v>3997</v>
      </c>
      <c r="C53" s="7"/>
      <c r="D53" s="95">
        <f t="shared" si="7"/>
        <v>399</v>
      </c>
      <c r="E53" s="108">
        <v>11.4</v>
      </c>
      <c r="F53" s="13"/>
      <c r="G53" s="10">
        <f>IF(F53&lt;&gt;"",F53*D53,"")</f>
      </c>
      <c r="H53">
        <f>D53*10/100+D53</f>
        <v>438.9</v>
      </c>
      <c r="I53">
        <f t="shared" si="3"/>
        <v>798</v>
      </c>
    </row>
    <row r="54" spans="1:9" ht="12.75">
      <c r="A54" s="68" t="s">
        <v>1689</v>
      </c>
      <c r="B54" s="12" t="s">
        <v>1327</v>
      </c>
      <c r="C54" s="7" t="s">
        <v>2141</v>
      </c>
      <c r="D54" s="95">
        <f t="shared" si="7"/>
        <v>686.9999999999991</v>
      </c>
      <c r="E54" s="108">
        <v>19.6285714285714</v>
      </c>
      <c r="F54" s="13"/>
      <c r="G54" s="10">
        <f t="shared" si="5"/>
      </c>
      <c r="H54">
        <f t="shared" si="6"/>
        <v>755.699999999999</v>
      </c>
      <c r="I54">
        <f t="shared" si="3"/>
        <v>1086.999999999999</v>
      </c>
    </row>
    <row r="55" spans="1:9" ht="12.75">
      <c r="A55" s="68" t="s">
        <v>1007</v>
      </c>
      <c r="B55" s="12" t="s">
        <v>1008</v>
      </c>
      <c r="C55" s="7" t="s">
        <v>2586</v>
      </c>
      <c r="D55" s="95">
        <f t="shared" si="0"/>
        <v>96.99999999999996</v>
      </c>
      <c r="E55" s="108">
        <v>2.77142857142857</v>
      </c>
      <c r="F55" s="13"/>
      <c r="G55" s="10">
        <f t="shared" si="1"/>
      </c>
      <c r="H55">
        <f aca="true" t="shared" si="8" ref="H55:H69">D55*10/100+D55</f>
        <v>106.69999999999996</v>
      </c>
      <c r="I55">
        <f t="shared" si="3"/>
        <v>484.9999999999998</v>
      </c>
    </row>
    <row r="56" spans="1:9" ht="12.75">
      <c r="A56" s="68" t="s">
        <v>1007</v>
      </c>
      <c r="B56" s="12" t="s">
        <v>1558</v>
      </c>
      <c r="C56" s="7" t="s">
        <v>1559</v>
      </c>
      <c r="D56" s="95">
        <f>E56*35</f>
        <v>596.999999999998</v>
      </c>
      <c r="E56" s="108">
        <v>17.0571428571428</v>
      </c>
      <c r="F56" s="13"/>
      <c r="G56" s="10">
        <f>IF(F56&lt;&gt;"",F56*D56,"")</f>
      </c>
      <c r="H56">
        <f t="shared" si="8"/>
        <v>656.6999999999978</v>
      </c>
      <c r="I56">
        <f t="shared" si="3"/>
        <v>996.999999999998</v>
      </c>
    </row>
    <row r="57" spans="1:9" ht="12.75">
      <c r="A57" s="68" t="s">
        <v>1009</v>
      </c>
      <c r="B57" s="12" t="s">
        <v>1010</v>
      </c>
      <c r="C57" s="15" t="s">
        <v>1011</v>
      </c>
      <c r="D57" s="95">
        <f>E57*35</f>
        <v>14.99999999999998</v>
      </c>
      <c r="E57" s="108">
        <v>0.428571428571428</v>
      </c>
      <c r="F57" s="9"/>
      <c r="G57" s="10">
        <f>IF(F57&lt;&gt;"",F57*D57,"")</f>
      </c>
      <c r="H57">
        <f t="shared" si="8"/>
        <v>16.49999999999998</v>
      </c>
      <c r="I57">
        <f t="shared" si="3"/>
        <v>149.9999999999998</v>
      </c>
    </row>
    <row r="58" spans="1:9" ht="12.75">
      <c r="A58" s="68" t="s">
        <v>1241</v>
      </c>
      <c r="B58" s="12" t="s">
        <v>1240</v>
      </c>
      <c r="C58" s="15" t="s">
        <v>4714</v>
      </c>
      <c r="D58" s="95">
        <f>E58*35</f>
        <v>254.9999999999998</v>
      </c>
      <c r="E58" s="108">
        <v>7.28571428571428</v>
      </c>
      <c r="F58" s="9"/>
      <c r="G58" s="10">
        <f>IF(F58&lt;&gt;"",F58*D58,"")</f>
      </c>
      <c r="H58">
        <f t="shared" si="8"/>
        <v>280.4999999999998</v>
      </c>
      <c r="I58">
        <f t="shared" si="3"/>
        <v>509.9999999999996</v>
      </c>
    </row>
    <row r="59" spans="1:9" ht="12.75">
      <c r="A59" s="68" t="s">
        <v>1243</v>
      </c>
      <c r="B59" s="12" t="s">
        <v>1242</v>
      </c>
      <c r="C59" s="15" t="s">
        <v>4714</v>
      </c>
      <c r="D59" s="95">
        <f t="shared" si="0"/>
        <v>350</v>
      </c>
      <c r="E59" s="108">
        <v>10</v>
      </c>
      <c r="F59" s="9"/>
      <c r="G59" s="10">
        <f t="shared" si="1"/>
      </c>
      <c r="H59">
        <f t="shared" si="8"/>
        <v>385</v>
      </c>
      <c r="I59">
        <f t="shared" si="3"/>
        <v>700</v>
      </c>
    </row>
    <row r="60" spans="1:9" ht="12.75">
      <c r="A60" s="68" t="s">
        <v>883</v>
      </c>
      <c r="B60" s="12" t="s">
        <v>884</v>
      </c>
      <c r="C60" s="7" t="s">
        <v>885</v>
      </c>
      <c r="D60" s="95">
        <f t="shared" si="0"/>
        <v>31.999999999999993</v>
      </c>
      <c r="E60" s="108">
        <v>0.914285714285714</v>
      </c>
      <c r="F60" s="13"/>
      <c r="G60" s="10">
        <f t="shared" si="1"/>
      </c>
      <c r="H60">
        <f t="shared" si="8"/>
        <v>35.19999999999999</v>
      </c>
      <c r="I60">
        <f t="shared" si="3"/>
        <v>319.99999999999994</v>
      </c>
    </row>
    <row r="61" spans="1:9" ht="12.75">
      <c r="A61" s="68" t="s">
        <v>886</v>
      </c>
      <c r="B61" s="12" t="s">
        <v>887</v>
      </c>
      <c r="C61" s="7" t="s">
        <v>885</v>
      </c>
      <c r="D61" s="95">
        <f t="shared" si="0"/>
        <v>32.99999999999997</v>
      </c>
      <c r="E61" s="108">
        <v>0.942857142857142</v>
      </c>
      <c r="F61" s="13"/>
      <c r="G61" s="10">
        <f t="shared" si="1"/>
      </c>
      <c r="H61">
        <f t="shared" si="8"/>
        <v>36.29999999999997</v>
      </c>
      <c r="I61">
        <f t="shared" si="3"/>
        <v>329.9999999999997</v>
      </c>
    </row>
    <row r="62" spans="1:9" ht="12.75">
      <c r="A62" s="68" t="s">
        <v>2427</v>
      </c>
      <c r="B62" s="12" t="s">
        <v>3860</v>
      </c>
      <c r="C62" s="7" t="s">
        <v>3861</v>
      </c>
      <c r="D62" s="95">
        <f t="shared" si="0"/>
        <v>9.999999999999973</v>
      </c>
      <c r="E62" s="108">
        <v>0.285714285714285</v>
      </c>
      <c r="F62" s="13"/>
      <c r="G62" s="10">
        <f t="shared" si="1"/>
      </c>
      <c r="H62">
        <f t="shared" si="8"/>
        <v>10.999999999999972</v>
      </c>
      <c r="I62">
        <f t="shared" si="3"/>
        <v>199.99999999999946</v>
      </c>
    </row>
    <row r="63" spans="1:9" ht="12.75">
      <c r="A63" s="68" t="s">
        <v>2340</v>
      </c>
      <c r="B63" s="7" t="s">
        <v>684</v>
      </c>
      <c r="C63" s="7" t="s">
        <v>4112</v>
      </c>
      <c r="D63" s="95">
        <f t="shared" si="0"/>
        <v>4.99999999999997</v>
      </c>
      <c r="E63" s="108">
        <v>0.142857142857142</v>
      </c>
      <c r="F63" s="9"/>
      <c r="G63" s="10">
        <f t="shared" si="1"/>
      </c>
      <c r="H63">
        <f t="shared" si="8"/>
        <v>5.499999999999967</v>
      </c>
      <c r="I63">
        <f t="shared" si="3"/>
        <v>99.9999999999994</v>
      </c>
    </row>
    <row r="64" spans="1:9" ht="12.75">
      <c r="A64" s="68" t="s">
        <v>1245</v>
      </c>
      <c r="B64" s="7" t="s">
        <v>1244</v>
      </c>
      <c r="C64" s="7"/>
      <c r="D64" s="95">
        <f>E64*35</f>
        <v>14.99999999999998</v>
      </c>
      <c r="E64" s="108">
        <v>0.428571428571428</v>
      </c>
      <c r="F64" s="9"/>
      <c r="G64" s="10">
        <f>IF(F64&lt;&gt;"",F64*D64,"")</f>
      </c>
      <c r="H64">
        <f t="shared" si="8"/>
        <v>16.49999999999998</v>
      </c>
      <c r="I64">
        <f t="shared" si="3"/>
        <v>149.9999999999998</v>
      </c>
    </row>
    <row r="65" spans="1:9" ht="12.75">
      <c r="A65" s="68" t="s">
        <v>686</v>
      </c>
      <c r="B65" s="7" t="s">
        <v>2055</v>
      </c>
      <c r="C65" s="7" t="s">
        <v>2056</v>
      </c>
      <c r="D65" s="95">
        <f t="shared" si="0"/>
        <v>4.99999999999997</v>
      </c>
      <c r="E65" s="108">
        <v>0.142857142857142</v>
      </c>
      <c r="F65" s="9"/>
      <c r="G65" s="10">
        <f t="shared" si="1"/>
      </c>
      <c r="H65">
        <f t="shared" si="8"/>
        <v>5.499999999999967</v>
      </c>
      <c r="I65">
        <f t="shared" si="3"/>
        <v>99.9999999999994</v>
      </c>
    </row>
    <row r="66" spans="1:9" ht="12.75">
      <c r="A66" s="68" t="s">
        <v>1607</v>
      </c>
      <c r="B66" s="7" t="s">
        <v>1606</v>
      </c>
      <c r="C66" s="7"/>
      <c r="D66" s="95">
        <f>E66*35</f>
        <v>74.9999999999999</v>
      </c>
      <c r="E66" s="108">
        <v>2.14285714285714</v>
      </c>
      <c r="F66" s="9"/>
      <c r="G66" s="10">
        <f>IF(F66&lt;&gt;"",F66*D66,"")</f>
      </c>
      <c r="H66">
        <f t="shared" si="8"/>
        <v>82.49999999999989</v>
      </c>
      <c r="I66">
        <f t="shared" si="3"/>
        <v>374.9999999999995</v>
      </c>
    </row>
    <row r="67" spans="1:9" ht="12.75">
      <c r="A67" s="68" t="s">
        <v>597</v>
      </c>
      <c r="B67" s="7" t="s">
        <v>3790</v>
      </c>
      <c r="C67" s="7" t="s">
        <v>685</v>
      </c>
      <c r="D67" s="95">
        <f t="shared" si="0"/>
        <v>74.9999999999999</v>
      </c>
      <c r="E67" s="108">
        <v>2.14285714285714</v>
      </c>
      <c r="F67" s="9"/>
      <c r="G67" s="10">
        <f t="shared" si="1"/>
      </c>
      <c r="H67">
        <f t="shared" si="8"/>
        <v>82.49999999999989</v>
      </c>
      <c r="I67">
        <f t="shared" si="3"/>
        <v>374.9999999999995</v>
      </c>
    </row>
    <row r="68" spans="1:9" ht="12.75">
      <c r="A68" s="68" t="s">
        <v>1902</v>
      </c>
      <c r="B68" s="7" t="s">
        <v>1908</v>
      </c>
      <c r="C68" s="7" t="s">
        <v>1909</v>
      </c>
      <c r="D68" s="95">
        <f t="shared" si="0"/>
        <v>16.999999999999975</v>
      </c>
      <c r="E68" s="108">
        <v>0.485714285714285</v>
      </c>
      <c r="F68" s="9"/>
      <c r="G68" s="10">
        <f t="shared" si="1"/>
      </c>
      <c r="H68">
        <f t="shared" si="8"/>
        <v>18.699999999999974</v>
      </c>
      <c r="I68">
        <f t="shared" si="3"/>
        <v>169.99999999999974</v>
      </c>
    </row>
    <row r="69" spans="1:9" ht="12.75">
      <c r="A69" s="68" t="s">
        <v>3768</v>
      </c>
      <c r="B69" s="7" t="s">
        <v>3769</v>
      </c>
      <c r="C69" s="7" t="s">
        <v>1901</v>
      </c>
      <c r="D69" s="95">
        <f t="shared" si="0"/>
        <v>175</v>
      </c>
      <c r="E69" s="108">
        <v>5</v>
      </c>
      <c r="F69" s="9"/>
      <c r="G69" s="10">
        <f t="shared" si="1"/>
      </c>
      <c r="H69">
        <f t="shared" si="8"/>
        <v>192.5</v>
      </c>
      <c r="I69">
        <f t="shared" si="3"/>
        <v>525</v>
      </c>
    </row>
    <row r="70" spans="1:9" ht="12.75">
      <c r="A70" s="68" t="s">
        <v>2059</v>
      </c>
      <c r="B70" s="7" t="s">
        <v>2060</v>
      </c>
      <c r="C70" s="7" t="s">
        <v>1901</v>
      </c>
      <c r="D70" s="95">
        <f aca="true" t="shared" si="9" ref="D70:D77">E70*35</f>
        <v>194.99999999999997</v>
      </c>
      <c r="E70" s="108">
        <v>5.57142857142857</v>
      </c>
      <c r="F70" s="9"/>
      <c r="G70" s="10">
        <f t="shared" si="1"/>
      </c>
      <c r="H70">
        <f aca="true" t="shared" si="10" ref="H70:H119">D70*10/100+D70</f>
        <v>214.49999999999997</v>
      </c>
      <c r="I70">
        <f aca="true" t="shared" si="11" ref="I70:I133">IF(D70&gt;1000,500+D70,IF(D70&gt;500,400+D70,IF(D70&gt;200,2*D70,IF(D70&gt;100,3*D70,IF(D70&gt;50,5*D70,IF(D70&gt;10,10*D70,20*D70))))))</f>
        <v>584.9999999999999</v>
      </c>
    </row>
    <row r="71" spans="1:9" ht="12.75">
      <c r="A71" s="68" t="s">
        <v>4684</v>
      </c>
      <c r="B71" s="7" t="s">
        <v>4685</v>
      </c>
      <c r="C71" s="7" t="s">
        <v>2061</v>
      </c>
      <c r="D71" s="95">
        <f t="shared" si="9"/>
        <v>134.99999999999974</v>
      </c>
      <c r="E71" s="108">
        <v>3.85714285714285</v>
      </c>
      <c r="F71" s="9"/>
      <c r="G71" s="10">
        <f t="shared" si="1"/>
      </c>
      <c r="H71">
        <f t="shared" si="10"/>
        <v>148.49999999999972</v>
      </c>
      <c r="I71">
        <f t="shared" si="11"/>
        <v>404.9999999999992</v>
      </c>
    </row>
    <row r="72" spans="1:9" ht="12.75">
      <c r="A72" s="68" t="s">
        <v>4329</v>
      </c>
      <c r="B72" s="7" t="s">
        <v>4330</v>
      </c>
      <c r="C72" s="7" t="s">
        <v>2061</v>
      </c>
      <c r="D72" s="95">
        <f t="shared" si="9"/>
        <v>182.9999999999997</v>
      </c>
      <c r="E72" s="108">
        <v>5.22857142857142</v>
      </c>
      <c r="F72" s="9"/>
      <c r="G72" s="10">
        <f>IF(F72&lt;&gt;"",F72*D72,"")</f>
      </c>
      <c r="H72">
        <f t="shared" si="10"/>
        <v>201.29999999999967</v>
      </c>
      <c r="I72">
        <f t="shared" si="11"/>
        <v>548.9999999999991</v>
      </c>
    </row>
    <row r="73" spans="1:9" ht="12.75">
      <c r="A73" s="68" t="s">
        <v>2062</v>
      </c>
      <c r="B73" s="7" t="s">
        <v>1000</v>
      </c>
      <c r="C73" s="7" t="s">
        <v>685</v>
      </c>
      <c r="D73" s="95">
        <f>E73*35</f>
        <v>35</v>
      </c>
      <c r="E73" s="108">
        <v>1</v>
      </c>
      <c r="F73" s="9"/>
      <c r="G73" s="10">
        <f>IF(F73&lt;&gt;"",F73*D73,"")</f>
      </c>
      <c r="H73">
        <f t="shared" si="10"/>
        <v>38.5</v>
      </c>
      <c r="I73">
        <f t="shared" si="11"/>
        <v>350</v>
      </c>
    </row>
    <row r="74" spans="1:9" ht="12.75">
      <c r="A74" s="68" t="s">
        <v>1247</v>
      </c>
      <c r="B74" s="7" t="s">
        <v>1246</v>
      </c>
      <c r="C74" s="7"/>
      <c r="D74" s="95">
        <f t="shared" si="9"/>
        <v>26.999999999999986</v>
      </c>
      <c r="E74" s="108">
        <v>0.771428571428571</v>
      </c>
      <c r="F74" s="9"/>
      <c r="G74" s="10">
        <f t="shared" si="1"/>
      </c>
      <c r="H74">
        <f t="shared" si="10"/>
        <v>29.699999999999985</v>
      </c>
      <c r="I74">
        <f t="shared" si="11"/>
        <v>269.9999999999999</v>
      </c>
    </row>
    <row r="75" spans="1:9" ht="12.75">
      <c r="A75" s="68" t="s">
        <v>1249</v>
      </c>
      <c r="B75" s="7" t="s">
        <v>1248</v>
      </c>
      <c r="C75" s="7"/>
      <c r="D75" s="95">
        <f t="shared" si="9"/>
        <v>74.9999999999999</v>
      </c>
      <c r="E75" s="108">
        <v>2.14285714285714</v>
      </c>
      <c r="F75" s="9"/>
      <c r="G75" s="10">
        <f t="shared" si="1"/>
      </c>
      <c r="H75">
        <f t="shared" si="10"/>
        <v>82.49999999999989</v>
      </c>
      <c r="I75">
        <f t="shared" si="11"/>
        <v>374.9999999999995</v>
      </c>
    </row>
    <row r="76" spans="1:9" ht="12.75">
      <c r="A76" s="68" t="s">
        <v>1001</v>
      </c>
      <c r="B76" s="7" t="s">
        <v>4446</v>
      </c>
      <c r="C76" s="7"/>
      <c r="D76" s="95">
        <f t="shared" si="9"/>
        <v>7.9999999999999805</v>
      </c>
      <c r="E76" s="108">
        <v>0.228571428571428</v>
      </c>
      <c r="F76" s="9"/>
      <c r="G76" s="10">
        <f t="shared" si="1"/>
      </c>
      <c r="H76">
        <f t="shared" si="10"/>
        <v>8.79999999999998</v>
      </c>
      <c r="I76">
        <f t="shared" si="11"/>
        <v>159.9999999999996</v>
      </c>
    </row>
    <row r="77" spans="1:9" ht="12.75">
      <c r="A77" s="68" t="s">
        <v>2367</v>
      </c>
      <c r="B77" s="7" t="s">
        <v>4131</v>
      </c>
      <c r="C77" s="7"/>
      <c r="D77" s="95">
        <f t="shared" si="9"/>
        <v>7.9999999999999805</v>
      </c>
      <c r="E77" s="108">
        <v>0.228571428571428</v>
      </c>
      <c r="F77" s="9"/>
      <c r="G77" s="10">
        <f t="shared" si="1"/>
      </c>
      <c r="H77">
        <f t="shared" si="10"/>
        <v>8.79999999999998</v>
      </c>
      <c r="I77">
        <f t="shared" si="11"/>
        <v>159.9999999999996</v>
      </c>
    </row>
    <row r="78" spans="1:9" ht="12.75">
      <c r="A78" s="68" t="s">
        <v>3998</v>
      </c>
      <c r="B78" s="7" t="s">
        <v>3999</v>
      </c>
      <c r="C78" s="7"/>
      <c r="D78" s="95">
        <f>E78*35</f>
        <v>364.99999999999903</v>
      </c>
      <c r="E78" s="108">
        <v>10.4285714285714</v>
      </c>
      <c r="F78" s="9"/>
      <c r="G78" s="10">
        <f>IF(F78&lt;&gt;"",F78*D78,"")</f>
      </c>
      <c r="H78">
        <f t="shared" si="10"/>
        <v>401.4999999999989</v>
      </c>
      <c r="I78">
        <f t="shared" si="11"/>
        <v>729.9999999999981</v>
      </c>
    </row>
    <row r="79" spans="1:9" ht="12.75">
      <c r="A79" s="68" t="s">
        <v>52</v>
      </c>
      <c r="B79" s="7" t="s">
        <v>4556</v>
      </c>
      <c r="C79" s="7" t="s">
        <v>1741</v>
      </c>
      <c r="D79" s="95">
        <f>E79*35</f>
        <v>287</v>
      </c>
      <c r="E79" s="108">
        <v>8.2</v>
      </c>
      <c r="F79" s="9"/>
      <c r="G79" s="10">
        <f t="shared" si="1"/>
      </c>
      <c r="H79">
        <f t="shared" si="10"/>
        <v>315.7</v>
      </c>
      <c r="I79">
        <f t="shared" si="11"/>
        <v>574</v>
      </c>
    </row>
    <row r="80" spans="1:9" ht="12.75">
      <c r="A80" s="68" t="s">
        <v>4000</v>
      </c>
      <c r="B80" s="7" t="s">
        <v>3429</v>
      </c>
      <c r="C80" s="7"/>
      <c r="D80" s="95">
        <f>E80*35</f>
        <v>298.9999999999999</v>
      </c>
      <c r="E80" s="108">
        <v>8.54285714285714</v>
      </c>
      <c r="F80" s="9"/>
      <c r="G80" s="10">
        <f>IF(F80&lt;&gt;"",F80*D80,"")</f>
      </c>
      <c r="H80">
        <f t="shared" si="10"/>
        <v>328.89999999999986</v>
      </c>
      <c r="I80">
        <f t="shared" si="11"/>
        <v>597.9999999999998</v>
      </c>
    </row>
    <row r="81" spans="1:9" ht="12.75">
      <c r="A81" s="68" t="s">
        <v>3430</v>
      </c>
      <c r="B81" s="7" t="s">
        <v>3459</v>
      </c>
      <c r="C81" s="7" t="s">
        <v>1901</v>
      </c>
      <c r="D81" s="95">
        <f aca="true" t="shared" si="12" ref="D81:D102">E81*35</f>
        <v>94.99999999999984</v>
      </c>
      <c r="E81" s="108">
        <v>2.71428571428571</v>
      </c>
      <c r="F81" s="9"/>
      <c r="G81" s="10">
        <f t="shared" si="1"/>
      </c>
      <c r="H81">
        <f t="shared" si="10"/>
        <v>104.49999999999983</v>
      </c>
      <c r="I81">
        <f t="shared" si="11"/>
        <v>474.9999999999992</v>
      </c>
    </row>
    <row r="82" spans="1:9" ht="12.75">
      <c r="A82" s="68" t="s">
        <v>3460</v>
      </c>
      <c r="B82" s="7" t="s">
        <v>3461</v>
      </c>
      <c r="C82" s="7" t="s">
        <v>3462</v>
      </c>
      <c r="D82" s="95">
        <f t="shared" si="12"/>
        <v>14.99999999999998</v>
      </c>
      <c r="E82" s="108">
        <v>0.428571428571428</v>
      </c>
      <c r="F82" s="9"/>
      <c r="G82" s="10">
        <f t="shared" si="1"/>
      </c>
      <c r="H82">
        <f t="shared" si="10"/>
        <v>16.49999999999998</v>
      </c>
      <c r="I82">
        <f t="shared" si="11"/>
        <v>149.9999999999998</v>
      </c>
    </row>
    <row r="83" spans="1:9" ht="12.75">
      <c r="A83" s="68" t="s">
        <v>4174</v>
      </c>
      <c r="B83" s="7" t="s">
        <v>4175</v>
      </c>
      <c r="C83" s="7" t="s">
        <v>885</v>
      </c>
      <c r="D83" s="95">
        <f t="shared" si="12"/>
        <v>84.9999999999997</v>
      </c>
      <c r="E83" s="108">
        <v>2.42857142857142</v>
      </c>
      <c r="F83" s="9"/>
      <c r="G83" s="10">
        <f t="shared" si="1"/>
      </c>
      <c r="H83">
        <f t="shared" si="10"/>
        <v>93.49999999999967</v>
      </c>
      <c r="I83">
        <f t="shared" si="11"/>
        <v>424.9999999999985</v>
      </c>
    </row>
    <row r="84" spans="1:9" ht="12.75">
      <c r="A84" s="68" t="s">
        <v>1250</v>
      </c>
      <c r="B84" s="7" t="s">
        <v>1956</v>
      </c>
      <c r="C84" s="7" t="s">
        <v>4714</v>
      </c>
      <c r="D84" s="95">
        <f>E84*35</f>
        <v>74.9999999999999</v>
      </c>
      <c r="E84" s="108">
        <v>2.14285714285714</v>
      </c>
      <c r="F84" s="9"/>
      <c r="G84" s="10">
        <f>IF(F84&lt;&gt;"",F84*D84,"")</f>
      </c>
      <c r="H84">
        <f t="shared" si="10"/>
        <v>82.49999999999989</v>
      </c>
      <c r="I84">
        <f t="shared" si="11"/>
        <v>374.9999999999995</v>
      </c>
    </row>
    <row r="85" spans="1:9" ht="12.75">
      <c r="A85" s="68" t="s">
        <v>4176</v>
      </c>
      <c r="B85" s="7" t="s">
        <v>1956</v>
      </c>
      <c r="C85" s="7"/>
      <c r="D85" s="95">
        <f t="shared" si="12"/>
        <v>54.99999999999995</v>
      </c>
      <c r="E85" s="108">
        <v>1.57142857142857</v>
      </c>
      <c r="F85" s="9"/>
      <c r="G85" s="10">
        <f t="shared" si="1"/>
      </c>
      <c r="H85">
        <f t="shared" si="10"/>
        <v>60.49999999999994</v>
      </c>
      <c r="I85">
        <f t="shared" si="11"/>
        <v>274.9999999999998</v>
      </c>
    </row>
    <row r="86" spans="1:9" ht="12.75">
      <c r="A86" s="68" t="s">
        <v>422</v>
      </c>
      <c r="B86" s="7" t="s">
        <v>733</v>
      </c>
      <c r="C86" s="7" t="s">
        <v>734</v>
      </c>
      <c r="D86" s="95">
        <f>E86*35</f>
        <v>2.9999999999999996</v>
      </c>
      <c r="E86" s="108">
        <v>0.0857142857142857</v>
      </c>
      <c r="F86" s="9"/>
      <c r="G86" s="10">
        <f>IF(F86&lt;&gt;"",F86*D86,"")</f>
      </c>
      <c r="H86">
        <f t="shared" si="10"/>
        <v>3.2999999999999994</v>
      </c>
      <c r="I86">
        <f t="shared" si="11"/>
        <v>59.99999999999999</v>
      </c>
    </row>
    <row r="87" spans="1:9" ht="12.75">
      <c r="A87" s="68" t="s">
        <v>1252</v>
      </c>
      <c r="B87" s="7" t="s">
        <v>1251</v>
      </c>
      <c r="C87" s="7" t="s">
        <v>1901</v>
      </c>
      <c r="D87" s="95">
        <f>E87*35</f>
        <v>49.9999999999997</v>
      </c>
      <c r="E87" s="108">
        <v>1.42857142857142</v>
      </c>
      <c r="F87" s="9"/>
      <c r="G87" s="10">
        <f>IF(F87&lt;&gt;"",F87*D87,"")</f>
      </c>
      <c r="H87">
        <f t="shared" si="10"/>
        <v>54.99999999999967</v>
      </c>
      <c r="I87">
        <f t="shared" si="11"/>
        <v>499.99999999999704</v>
      </c>
    </row>
    <row r="88" spans="1:9" ht="12.75">
      <c r="A88" s="68" t="s">
        <v>1254</v>
      </c>
      <c r="B88" s="7" t="s">
        <v>1253</v>
      </c>
      <c r="C88" s="7"/>
      <c r="D88" s="95">
        <f>E88*35</f>
        <v>124.99999999999994</v>
      </c>
      <c r="E88" s="108">
        <v>3.57142857142857</v>
      </c>
      <c r="F88" s="9"/>
      <c r="G88" s="10">
        <f>IF(F88&lt;&gt;"",F88*D88,"")</f>
      </c>
      <c r="H88">
        <f t="shared" si="10"/>
        <v>137.49999999999994</v>
      </c>
      <c r="I88">
        <f t="shared" si="11"/>
        <v>374.99999999999983</v>
      </c>
    </row>
    <row r="89" spans="1:9" ht="12.75">
      <c r="A89" s="68" t="s">
        <v>1256</v>
      </c>
      <c r="B89" s="7" t="s">
        <v>1255</v>
      </c>
      <c r="C89" s="7"/>
      <c r="D89" s="95">
        <f t="shared" si="12"/>
        <v>156.99999999999983</v>
      </c>
      <c r="E89" s="108">
        <v>4.48571428571428</v>
      </c>
      <c r="F89" s="9"/>
      <c r="G89" s="10">
        <f aca="true" t="shared" si="13" ref="G89:G159">IF(F89&lt;&gt;"",F89*D89,"")</f>
      </c>
      <c r="H89">
        <f t="shared" si="10"/>
        <v>172.69999999999982</v>
      </c>
      <c r="I89">
        <f t="shared" si="11"/>
        <v>470.9999999999995</v>
      </c>
    </row>
    <row r="90" spans="1:9" ht="12.75">
      <c r="A90" s="68" t="s">
        <v>2107</v>
      </c>
      <c r="B90" s="7" t="s">
        <v>2108</v>
      </c>
      <c r="C90" s="7" t="s">
        <v>3690</v>
      </c>
      <c r="D90" s="95">
        <f t="shared" si="12"/>
        <v>196.99999999999972</v>
      </c>
      <c r="E90" s="108">
        <v>5.62857142857142</v>
      </c>
      <c r="F90" s="9"/>
      <c r="G90" s="10">
        <f t="shared" si="13"/>
      </c>
      <c r="H90">
        <f t="shared" si="10"/>
        <v>216.6999999999997</v>
      </c>
      <c r="I90">
        <f t="shared" si="11"/>
        <v>590.9999999999991</v>
      </c>
    </row>
    <row r="91" spans="1:9" ht="12.75">
      <c r="A91" s="68" t="s">
        <v>2109</v>
      </c>
      <c r="B91" s="7" t="s">
        <v>2110</v>
      </c>
      <c r="C91" s="7" t="s">
        <v>3690</v>
      </c>
      <c r="D91" s="95">
        <f>E91*35</f>
        <v>198.9999999999998</v>
      </c>
      <c r="E91" s="108">
        <v>5.68571428571428</v>
      </c>
      <c r="F91" s="9"/>
      <c r="G91" s="10">
        <f>IF(F91&lt;&gt;"",F91*D91,"")</f>
      </c>
      <c r="H91">
        <f t="shared" si="10"/>
        <v>218.89999999999978</v>
      </c>
      <c r="I91">
        <f t="shared" si="11"/>
        <v>596.9999999999994</v>
      </c>
    </row>
    <row r="92" spans="1:9" ht="12.75">
      <c r="A92" s="68" t="s">
        <v>1258</v>
      </c>
      <c r="B92" s="7" t="s">
        <v>1257</v>
      </c>
      <c r="C92" s="7" t="s">
        <v>1901</v>
      </c>
      <c r="D92" s="95">
        <f t="shared" si="12"/>
        <v>74.9999999999999</v>
      </c>
      <c r="E92" s="108">
        <v>2.14285714285714</v>
      </c>
      <c r="F92" s="9"/>
      <c r="G92" s="10">
        <f t="shared" si="13"/>
      </c>
      <c r="H92">
        <f t="shared" si="10"/>
        <v>82.49999999999989</v>
      </c>
      <c r="I92">
        <f t="shared" si="11"/>
        <v>374.9999999999995</v>
      </c>
    </row>
    <row r="93" spans="1:9" ht="12.75">
      <c r="A93" s="68" t="s">
        <v>2111</v>
      </c>
      <c r="B93" s="7" t="s">
        <v>4298</v>
      </c>
      <c r="C93" s="7" t="s">
        <v>3690</v>
      </c>
      <c r="D93" s="95">
        <f t="shared" si="12"/>
        <v>256.9999999999999</v>
      </c>
      <c r="E93" s="108">
        <v>7.34285714285714</v>
      </c>
      <c r="F93" s="9"/>
      <c r="G93" s="10">
        <f t="shared" si="13"/>
      </c>
      <c r="H93">
        <f t="shared" si="10"/>
        <v>282.6999999999999</v>
      </c>
      <c r="I93">
        <f t="shared" si="11"/>
        <v>513.9999999999998</v>
      </c>
    </row>
    <row r="94" spans="1:9" ht="12.75">
      <c r="A94" s="68" t="s">
        <v>4001</v>
      </c>
      <c r="B94" s="7" t="s">
        <v>4002</v>
      </c>
      <c r="C94" s="7" t="s">
        <v>3690</v>
      </c>
      <c r="D94" s="95">
        <f t="shared" si="12"/>
        <v>147</v>
      </c>
      <c r="E94" s="108">
        <v>4.2</v>
      </c>
      <c r="F94" s="9"/>
      <c r="G94" s="10">
        <f>IF(F94&lt;&gt;"",F94*D94,"")</f>
      </c>
      <c r="H94">
        <f t="shared" si="10"/>
        <v>161.7</v>
      </c>
      <c r="I94">
        <f t="shared" si="11"/>
        <v>441</v>
      </c>
    </row>
    <row r="95" spans="1:9" ht="12.75">
      <c r="A95" s="68" t="s">
        <v>4003</v>
      </c>
      <c r="B95" s="7" t="s">
        <v>4004</v>
      </c>
      <c r="C95" s="7" t="s">
        <v>3690</v>
      </c>
      <c r="D95" s="95">
        <f t="shared" si="12"/>
        <v>386.999999999998</v>
      </c>
      <c r="E95" s="108">
        <v>11.0571428571428</v>
      </c>
      <c r="F95" s="9"/>
      <c r="G95" s="10">
        <f>IF(F95&lt;&gt;"",F95*D95,"")</f>
      </c>
      <c r="H95">
        <f t="shared" si="10"/>
        <v>425.69999999999783</v>
      </c>
      <c r="I95">
        <f t="shared" si="11"/>
        <v>773.999999999996</v>
      </c>
    </row>
    <row r="96" spans="1:9" ht="12.75">
      <c r="A96" s="68" t="s">
        <v>4005</v>
      </c>
      <c r="B96" s="7" t="s">
        <v>4006</v>
      </c>
      <c r="C96" s="7" t="s">
        <v>3690</v>
      </c>
      <c r="D96" s="95">
        <f t="shared" si="12"/>
        <v>296.99999999999983</v>
      </c>
      <c r="E96" s="108">
        <v>8.48571428571428</v>
      </c>
      <c r="F96" s="9"/>
      <c r="G96" s="10">
        <f>IF(F96&lt;&gt;"",F96*D96,"")</f>
      </c>
      <c r="H96">
        <f t="shared" si="10"/>
        <v>326.6999999999998</v>
      </c>
      <c r="I96">
        <f t="shared" si="11"/>
        <v>593.9999999999997</v>
      </c>
    </row>
    <row r="97" spans="1:9" ht="12.75">
      <c r="A97" s="68" t="s">
        <v>1695</v>
      </c>
      <c r="B97" s="7" t="s">
        <v>1696</v>
      </c>
      <c r="C97" s="7" t="s">
        <v>3457</v>
      </c>
      <c r="D97" s="96">
        <f>E97*35</f>
        <v>96.99999999999996</v>
      </c>
      <c r="E97" s="108">
        <v>2.77142857142857</v>
      </c>
      <c r="F97" s="9"/>
      <c r="G97" s="10">
        <f>IF(F97&lt;&gt;"",F97*D97,"")</f>
      </c>
      <c r="H97">
        <f>D97*10/100+D97</f>
        <v>106.69999999999996</v>
      </c>
      <c r="I97">
        <f t="shared" si="11"/>
        <v>484.9999999999998</v>
      </c>
    </row>
    <row r="98" spans="1:9" ht="12.75">
      <c r="A98" s="68" t="s">
        <v>972</v>
      </c>
      <c r="B98" s="7" t="s">
        <v>973</v>
      </c>
      <c r="C98" s="7" t="s">
        <v>974</v>
      </c>
      <c r="D98" s="96">
        <f t="shared" si="12"/>
        <v>26.999999999999986</v>
      </c>
      <c r="E98" s="108">
        <v>0.771428571428571</v>
      </c>
      <c r="F98" s="9"/>
      <c r="G98" s="10">
        <f t="shared" si="13"/>
      </c>
      <c r="H98">
        <f t="shared" si="10"/>
        <v>29.699999999999985</v>
      </c>
      <c r="I98">
        <f t="shared" si="11"/>
        <v>269.9999999999999</v>
      </c>
    </row>
    <row r="99" spans="1:9" ht="12.75">
      <c r="A99" s="68" t="s">
        <v>3448</v>
      </c>
      <c r="B99" s="7" t="s">
        <v>2928</v>
      </c>
      <c r="C99" s="7" t="s">
        <v>4112</v>
      </c>
      <c r="D99" s="95">
        <f t="shared" si="12"/>
        <v>74.9999999999999</v>
      </c>
      <c r="E99" s="108">
        <v>2.14285714285714</v>
      </c>
      <c r="F99" s="9"/>
      <c r="G99" s="10">
        <f t="shared" si="13"/>
      </c>
      <c r="H99">
        <f t="shared" si="10"/>
        <v>82.49999999999989</v>
      </c>
      <c r="I99">
        <f t="shared" si="11"/>
        <v>374.9999999999995</v>
      </c>
    </row>
    <row r="100" spans="1:9" ht="12.75">
      <c r="A100" s="68" t="s">
        <v>2718</v>
      </c>
      <c r="B100" s="7" t="s">
        <v>2719</v>
      </c>
      <c r="C100" s="7" t="s">
        <v>4112</v>
      </c>
      <c r="D100" s="96">
        <f t="shared" si="12"/>
        <v>88.9999999999999</v>
      </c>
      <c r="E100" s="108">
        <v>2.54285714285714</v>
      </c>
      <c r="F100" s="9"/>
      <c r="G100" s="10">
        <f>IF(F100&lt;&gt;"",F100*D100,"")</f>
      </c>
      <c r="H100">
        <f t="shared" si="10"/>
        <v>97.89999999999989</v>
      </c>
      <c r="I100">
        <f t="shared" si="11"/>
        <v>444.9999999999995</v>
      </c>
    </row>
    <row r="101" spans="1:9" ht="12.75">
      <c r="A101" s="68" t="s">
        <v>223</v>
      </c>
      <c r="B101" s="7" t="s">
        <v>224</v>
      </c>
      <c r="C101" s="7" t="s">
        <v>225</v>
      </c>
      <c r="D101" s="96">
        <f t="shared" si="12"/>
        <v>88.9999999999999</v>
      </c>
      <c r="E101" s="108">
        <v>2.54285714285714</v>
      </c>
      <c r="F101" s="9"/>
      <c r="G101" s="10">
        <f t="shared" si="13"/>
      </c>
      <c r="H101">
        <f t="shared" si="10"/>
        <v>97.89999999999989</v>
      </c>
      <c r="I101">
        <f t="shared" si="11"/>
        <v>444.9999999999995</v>
      </c>
    </row>
    <row r="102" spans="1:9" ht="12.75">
      <c r="A102" s="68" t="s">
        <v>4708</v>
      </c>
      <c r="B102" s="7" t="s">
        <v>1546</v>
      </c>
      <c r="C102" s="7"/>
      <c r="D102" s="95">
        <f t="shared" si="12"/>
        <v>175</v>
      </c>
      <c r="E102" s="108">
        <v>5</v>
      </c>
      <c r="F102" s="9"/>
      <c r="G102" s="10">
        <f t="shared" si="13"/>
      </c>
      <c r="H102">
        <f t="shared" si="10"/>
        <v>192.5</v>
      </c>
      <c r="I102">
        <f t="shared" si="11"/>
        <v>525</v>
      </c>
    </row>
    <row r="103" spans="1:9" ht="12.75">
      <c r="A103" s="68" t="s">
        <v>1977</v>
      </c>
      <c r="B103" s="7" t="s">
        <v>1978</v>
      </c>
      <c r="C103" s="7" t="s">
        <v>4714</v>
      </c>
      <c r="D103" s="95">
        <v>325</v>
      </c>
      <c r="E103" s="108">
        <v>9.05714285714285</v>
      </c>
      <c r="F103" s="9"/>
      <c r="G103" s="10">
        <f t="shared" si="13"/>
      </c>
      <c r="H103">
        <f t="shared" si="10"/>
        <v>357.5</v>
      </c>
      <c r="I103">
        <f t="shared" si="11"/>
        <v>650</v>
      </c>
    </row>
    <row r="104" spans="1:9" ht="12.75">
      <c r="A104" s="68" t="s">
        <v>226</v>
      </c>
      <c r="B104" s="7" t="s">
        <v>227</v>
      </c>
      <c r="C104" s="7" t="s">
        <v>228</v>
      </c>
      <c r="D104" s="95">
        <f aca="true" t="shared" si="14" ref="D104:D110">E104*35</f>
        <v>126.9999999999997</v>
      </c>
      <c r="E104" s="108">
        <v>3.62857142857142</v>
      </c>
      <c r="F104" s="9"/>
      <c r="G104" s="10">
        <f t="shared" si="13"/>
      </c>
      <c r="H104">
        <f t="shared" si="10"/>
        <v>139.69999999999968</v>
      </c>
      <c r="I104">
        <f t="shared" si="11"/>
        <v>380.9999999999991</v>
      </c>
    </row>
    <row r="105" spans="1:9" ht="12.75">
      <c r="A105" s="68" t="s">
        <v>229</v>
      </c>
      <c r="B105" s="7" t="s">
        <v>3455</v>
      </c>
      <c r="C105" s="7" t="s">
        <v>3456</v>
      </c>
      <c r="D105" s="95">
        <f t="shared" si="14"/>
        <v>9.999999999999973</v>
      </c>
      <c r="E105" s="108">
        <v>0.285714285714285</v>
      </c>
      <c r="F105" s="9"/>
      <c r="G105" s="10">
        <f t="shared" si="13"/>
      </c>
      <c r="H105">
        <f t="shared" si="10"/>
        <v>10.999999999999972</v>
      </c>
      <c r="I105">
        <f t="shared" si="11"/>
        <v>199.99999999999946</v>
      </c>
    </row>
    <row r="106" spans="1:9" ht="12.75">
      <c r="A106" s="68" t="s">
        <v>3458</v>
      </c>
      <c r="B106" s="7" t="s">
        <v>4663</v>
      </c>
      <c r="C106" s="7"/>
      <c r="D106" s="95">
        <f t="shared" si="14"/>
        <v>136.99999999999986</v>
      </c>
      <c r="E106" s="108">
        <v>3.91428571428571</v>
      </c>
      <c r="F106" s="9"/>
      <c r="G106" s="10">
        <f t="shared" si="13"/>
      </c>
      <c r="H106">
        <f t="shared" si="10"/>
        <v>150.69999999999985</v>
      </c>
      <c r="I106">
        <f t="shared" si="11"/>
        <v>410.99999999999955</v>
      </c>
    </row>
    <row r="107" spans="1:9" ht="12.75">
      <c r="A107" s="68" t="s">
        <v>3666</v>
      </c>
      <c r="B107" s="7" t="s">
        <v>3667</v>
      </c>
      <c r="C107" s="7" t="s">
        <v>4714</v>
      </c>
      <c r="D107" s="95">
        <f t="shared" si="14"/>
        <v>394.999999999997</v>
      </c>
      <c r="E107" s="108">
        <v>11.2857142857142</v>
      </c>
      <c r="F107" s="9"/>
      <c r="G107" s="10">
        <f t="shared" si="13"/>
      </c>
      <c r="H107">
        <f t="shared" si="10"/>
        <v>434.4999999999967</v>
      </c>
      <c r="I107">
        <f t="shared" si="11"/>
        <v>789.999999999994</v>
      </c>
    </row>
    <row r="108" spans="1:9" ht="12.75">
      <c r="A108" s="68" t="s">
        <v>3668</v>
      </c>
      <c r="B108" s="7" t="s">
        <v>82</v>
      </c>
      <c r="C108" s="55"/>
      <c r="D108" s="96">
        <f t="shared" si="14"/>
        <v>119</v>
      </c>
      <c r="E108" s="108">
        <v>3.4</v>
      </c>
      <c r="F108" s="9"/>
      <c r="G108" s="10">
        <f t="shared" si="13"/>
      </c>
      <c r="H108">
        <f t="shared" si="10"/>
        <v>130.9</v>
      </c>
      <c r="I108">
        <f t="shared" si="11"/>
        <v>357</v>
      </c>
    </row>
    <row r="109" spans="1:9" ht="12.75">
      <c r="A109" s="68" t="s">
        <v>3669</v>
      </c>
      <c r="B109" s="7" t="s">
        <v>3670</v>
      </c>
      <c r="C109" s="7" t="s">
        <v>4714</v>
      </c>
      <c r="D109" s="96">
        <f t="shared" si="14"/>
        <v>315</v>
      </c>
      <c r="E109" s="108">
        <v>9</v>
      </c>
      <c r="F109" s="9"/>
      <c r="G109" s="10">
        <f t="shared" si="13"/>
      </c>
      <c r="H109">
        <f t="shared" si="10"/>
        <v>346.5</v>
      </c>
      <c r="I109">
        <f t="shared" si="11"/>
        <v>630</v>
      </c>
    </row>
    <row r="110" spans="1:9" ht="12.75">
      <c r="A110" s="68" t="s">
        <v>4529</v>
      </c>
      <c r="B110" s="7" t="s">
        <v>82</v>
      </c>
      <c r="C110" s="7" t="s">
        <v>2141</v>
      </c>
      <c r="D110" s="95">
        <f t="shared" si="14"/>
        <v>276.99999999999983</v>
      </c>
      <c r="E110" s="108">
        <v>7.91428571428571</v>
      </c>
      <c r="F110" s="9"/>
      <c r="G110" s="10">
        <f t="shared" si="13"/>
      </c>
      <c r="H110">
        <f t="shared" si="10"/>
        <v>304.6999999999998</v>
      </c>
      <c r="I110">
        <f t="shared" si="11"/>
        <v>553.9999999999997</v>
      </c>
    </row>
    <row r="111" spans="1:9" ht="12.75">
      <c r="A111" s="68" t="s">
        <v>4772</v>
      </c>
      <c r="B111" s="7" t="s">
        <v>4773</v>
      </c>
      <c r="C111" s="7" t="s">
        <v>4714</v>
      </c>
      <c r="D111" s="95">
        <f aca="true" t="shared" si="15" ref="D111:D121">E111*35</f>
        <v>357</v>
      </c>
      <c r="E111" s="108">
        <v>10.2</v>
      </c>
      <c r="F111" s="9"/>
      <c r="G111" s="10">
        <f t="shared" si="13"/>
      </c>
      <c r="H111">
        <f t="shared" si="10"/>
        <v>392.7</v>
      </c>
      <c r="I111">
        <f t="shared" si="11"/>
        <v>714</v>
      </c>
    </row>
    <row r="112" spans="1:9" ht="12.75">
      <c r="A112" s="68" t="s">
        <v>3871</v>
      </c>
      <c r="B112" s="7" t="s">
        <v>3872</v>
      </c>
      <c r="C112" s="7" t="s">
        <v>4714</v>
      </c>
      <c r="D112" s="95">
        <f t="shared" si="15"/>
        <v>894.9999999999975</v>
      </c>
      <c r="E112" s="108">
        <v>25.5714285714285</v>
      </c>
      <c r="F112" s="9"/>
      <c r="G112" s="10">
        <f t="shared" si="13"/>
      </c>
      <c r="H112">
        <f t="shared" si="10"/>
        <v>984.4999999999973</v>
      </c>
      <c r="I112">
        <f t="shared" si="11"/>
        <v>1294.9999999999975</v>
      </c>
    </row>
    <row r="113" spans="1:9" ht="12.75">
      <c r="A113" s="68" t="s">
        <v>1697</v>
      </c>
      <c r="B113" s="7" t="s">
        <v>1698</v>
      </c>
      <c r="C113" s="7" t="s">
        <v>3457</v>
      </c>
      <c r="D113" s="95">
        <f>E113*35</f>
        <v>94.99999999999984</v>
      </c>
      <c r="E113" s="108">
        <v>2.71428571428571</v>
      </c>
      <c r="F113" s="9"/>
      <c r="G113" s="10">
        <f aca="true" t="shared" si="16" ref="G113:G118">IF(F113&lt;&gt;"",F113*D113,"")</f>
      </c>
      <c r="H113">
        <f>D113*10/100+D113</f>
        <v>104.49999999999983</v>
      </c>
      <c r="I113">
        <f t="shared" si="11"/>
        <v>474.9999999999992</v>
      </c>
    </row>
    <row r="114" spans="1:9" ht="12.75">
      <c r="A114" s="68" t="s">
        <v>1260</v>
      </c>
      <c r="B114" s="7" t="s">
        <v>1259</v>
      </c>
      <c r="C114" s="7"/>
      <c r="D114" s="95">
        <f>E114*35</f>
        <v>24.99999999999999</v>
      </c>
      <c r="E114" s="108">
        <v>0.714285714285714</v>
      </c>
      <c r="F114" s="9"/>
      <c r="G114" s="10">
        <f t="shared" si="16"/>
      </c>
      <c r="H114">
        <f t="shared" si="10"/>
        <v>27.49999999999999</v>
      </c>
      <c r="I114">
        <f t="shared" si="11"/>
        <v>249.9999999999999</v>
      </c>
    </row>
    <row r="115" spans="1:9" ht="12.75">
      <c r="A115" s="68" t="s">
        <v>1262</v>
      </c>
      <c r="B115" s="7" t="s">
        <v>1261</v>
      </c>
      <c r="C115" s="7"/>
      <c r="D115" s="95">
        <f t="shared" si="15"/>
        <v>36.99999999999975</v>
      </c>
      <c r="E115" s="108">
        <v>1.05714285714285</v>
      </c>
      <c r="F115" s="9"/>
      <c r="G115" s="10">
        <f t="shared" si="16"/>
      </c>
      <c r="H115">
        <f t="shared" si="10"/>
        <v>40.699999999999726</v>
      </c>
      <c r="I115">
        <f t="shared" si="11"/>
        <v>369.9999999999975</v>
      </c>
    </row>
    <row r="116" spans="1:9" ht="12.75">
      <c r="A116" s="68" t="s">
        <v>1647</v>
      </c>
      <c r="B116" s="7" t="s">
        <v>4074</v>
      </c>
      <c r="C116" s="61" t="s">
        <v>4714</v>
      </c>
      <c r="D116" s="96">
        <f>E116*35</f>
        <v>372.999999999998</v>
      </c>
      <c r="E116" s="108">
        <v>10.6571428571428</v>
      </c>
      <c r="F116" s="9"/>
      <c r="G116" s="10">
        <f t="shared" si="16"/>
      </c>
      <c r="H116">
        <f t="shared" si="10"/>
        <v>410.2999999999978</v>
      </c>
      <c r="I116">
        <f t="shared" si="11"/>
        <v>745.999999999996</v>
      </c>
    </row>
    <row r="117" spans="1:9" ht="12.75">
      <c r="A117" s="68" t="s">
        <v>4089</v>
      </c>
      <c r="B117" s="7" t="s">
        <v>4074</v>
      </c>
      <c r="C117" s="61" t="s">
        <v>685</v>
      </c>
      <c r="D117" s="96">
        <f t="shared" si="15"/>
        <v>175</v>
      </c>
      <c r="E117" s="108">
        <v>5</v>
      </c>
      <c r="F117" s="9"/>
      <c r="G117" s="10">
        <f t="shared" si="16"/>
      </c>
      <c r="H117">
        <f t="shared" si="10"/>
        <v>192.5</v>
      </c>
      <c r="I117">
        <f t="shared" si="11"/>
        <v>525</v>
      </c>
    </row>
    <row r="118" spans="1:9" ht="12.75">
      <c r="A118" s="68" t="s">
        <v>4331</v>
      </c>
      <c r="B118" s="7" t="s">
        <v>4074</v>
      </c>
      <c r="C118" s="61" t="s">
        <v>2141</v>
      </c>
      <c r="D118" s="95">
        <f>E118*35</f>
        <v>346.99999999999983</v>
      </c>
      <c r="E118" s="108">
        <v>9.91428571428571</v>
      </c>
      <c r="F118" s="9"/>
      <c r="G118" s="10">
        <f t="shared" si="16"/>
      </c>
      <c r="H118">
        <f t="shared" si="10"/>
        <v>381.6999999999998</v>
      </c>
      <c r="I118">
        <f t="shared" si="11"/>
        <v>693.9999999999997</v>
      </c>
    </row>
    <row r="119" spans="1:9" ht="12.75">
      <c r="A119" s="68" t="s">
        <v>1264</v>
      </c>
      <c r="B119" s="7" t="s">
        <v>1263</v>
      </c>
      <c r="C119" s="55"/>
      <c r="D119" s="95">
        <f t="shared" si="15"/>
        <v>9.999999999999973</v>
      </c>
      <c r="E119" s="108">
        <v>0.285714285714285</v>
      </c>
      <c r="F119" s="9"/>
      <c r="G119" s="10">
        <f t="shared" si="13"/>
      </c>
      <c r="H119">
        <f t="shared" si="10"/>
        <v>10.999999999999972</v>
      </c>
      <c r="I119">
        <f t="shared" si="11"/>
        <v>199.99999999999946</v>
      </c>
    </row>
    <row r="120" spans="1:9" ht="12.75">
      <c r="A120" s="68" t="s">
        <v>841</v>
      </c>
      <c r="B120" s="7" t="s">
        <v>842</v>
      </c>
      <c r="C120" s="7" t="s">
        <v>4714</v>
      </c>
      <c r="D120" s="96">
        <f t="shared" si="15"/>
        <v>1134.999999999999</v>
      </c>
      <c r="E120" s="108">
        <v>32.4285714285714</v>
      </c>
      <c r="F120" s="9"/>
      <c r="G120" s="10">
        <f t="shared" si="13"/>
      </c>
      <c r="H120">
        <f aca="true" t="shared" si="17" ref="H120:H129">D120*10/100+D120</f>
        <v>1248.499999999999</v>
      </c>
      <c r="I120">
        <f t="shared" si="11"/>
        <v>1634.999999999999</v>
      </c>
    </row>
    <row r="121" spans="1:9" ht="12.75">
      <c r="A121" s="68" t="s">
        <v>4332</v>
      </c>
      <c r="B121" s="7" t="s">
        <v>2855</v>
      </c>
      <c r="C121" s="7" t="s">
        <v>685</v>
      </c>
      <c r="D121" s="96">
        <f t="shared" si="15"/>
        <v>178.99999999999986</v>
      </c>
      <c r="E121" s="108">
        <v>5.11428571428571</v>
      </c>
      <c r="F121" s="9"/>
      <c r="G121" s="10">
        <f>IF(F121&lt;&gt;"",F121*D121,"")</f>
      </c>
      <c r="H121">
        <f t="shared" si="17"/>
        <v>196.89999999999984</v>
      </c>
      <c r="I121">
        <f t="shared" si="11"/>
        <v>536.9999999999995</v>
      </c>
    </row>
    <row r="122" spans="1:9" ht="12.75">
      <c r="A122" s="68" t="s">
        <v>3449</v>
      </c>
      <c r="B122" s="7" t="s">
        <v>2855</v>
      </c>
      <c r="C122" s="7" t="s">
        <v>2141</v>
      </c>
      <c r="D122" s="95">
        <f aca="true" t="shared" si="18" ref="D122:D127">E122*35</f>
        <v>385</v>
      </c>
      <c r="E122" s="108">
        <v>11</v>
      </c>
      <c r="F122" s="9"/>
      <c r="G122" s="10">
        <f t="shared" si="13"/>
      </c>
      <c r="H122">
        <f t="shared" si="17"/>
        <v>423.5</v>
      </c>
      <c r="I122">
        <f t="shared" si="11"/>
        <v>770</v>
      </c>
    </row>
    <row r="123" spans="1:9" ht="12.75">
      <c r="A123" s="68" t="s">
        <v>2129</v>
      </c>
      <c r="B123" s="7" t="s">
        <v>232</v>
      </c>
      <c r="C123" s="7" t="s">
        <v>4547</v>
      </c>
      <c r="D123" s="95">
        <f t="shared" si="18"/>
        <v>744.9999999999969</v>
      </c>
      <c r="E123" s="108">
        <v>21.2857142857142</v>
      </c>
      <c r="F123" s="9"/>
      <c r="G123" s="10">
        <f>IF(F123&lt;&gt;"",F123*D123,"")</f>
      </c>
      <c r="H123">
        <f t="shared" si="17"/>
        <v>819.4999999999966</v>
      </c>
      <c r="I123">
        <f t="shared" si="11"/>
        <v>1144.9999999999968</v>
      </c>
    </row>
    <row r="124" spans="1:9" ht="12.75">
      <c r="A124" s="68" t="s">
        <v>1215</v>
      </c>
      <c r="B124" s="7" t="s">
        <v>1214</v>
      </c>
      <c r="C124" s="61" t="s">
        <v>2141</v>
      </c>
      <c r="D124" s="95">
        <f t="shared" si="18"/>
        <v>768.9999999999975</v>
      </c>
      <c r="E124" s="108">
        <v>21.9714285714285</v>
      </c>
      <c r="F124" s="9"/>
      <c r="G124" s="10">
        <f>IF(F124&lt;&gt;"",F124*D124,"")</f>
      </c>
      <c r="H124">
        <f>D124*10/100+D124</f>
        <v>845.8999999999972</v>
      </c>
      <c r="I124">
        <f t="shared" si="11"/>
        <v>1168.9999999999975</v>
      </c>
    </row>
    <row r="125" spans="1:9" ht="12.75">
      <c r="A125" s="68" t="s">
        <v>1601</v>
      </c>
      <c r="B125" s="7" t="s">
        <v>3214</v>
      </c>
      <c r="C125" s="61" t="s">
        <v>1600</v>
      </c>
      <c r="D125" s="95">
        <f t="shared" si="18"/>
        <v>956.9999999999984</v>
      </c>
      <c r="E125" s="108">
        <v>27.3428571428571</v>
      </c>
      <c r="F125" s="9"/>
      <c r="G125" s="10">
        <f>IF(F125&lt;&gt;"",F125*D125,"")</f>
      </c>
      <c r="H125">
        <f>D125*10/100+D125</f>
        <v>1052.6999999999982</v>
      </c>
      <c r="I125">
        <f t="shared" si="11"/>
        <v>1356.9999999999984</v>
      </c>
    </row>
    <row r="126" spans="1:9" ht="12.75">
      <c r="A126" s="68" t="s">
        <v>1547</v>
      </c>
      <c r="B126" s="7" t="s">
        <v>3214</v>
      </c>
      <c r="C126" s="61" t="s">
        <v>1548</v>
      </c>
      <c r="D126" s="95">
        <f t="shared" si="18"/>
        <v>956.9999999999984</v>
      </c>
      <c r="E126" s="108">
        <v>27.3428571428571</v>
      </c>
      <c r="F126" s="9"/>
      <c r="G126" s="10">
        <f>IF(F126&lt;&gt;"",F126*D126,"")</f>
      </c>
      <c r="H126">
        <f>D126*10/100+D126</f>
        <v>1052.6999999999982</v>
      </c>
      <c r="I126">
        <f t="shared" si="11"/>
        <v>1356.9999999999984</v>
      </c>
    </row>
    <row r="127" spans="1:9" ht="12.75">
      <c r="A127" s="68" t="s">
        <v>1560</v>
      </c>
      <c r="B127" s="7" t="s">
        <v>3214</v>
      </c>
      <c r="C127" s="61"/>
      <c r="D127" s="95">
        <f t="shared" si="18"/>
        <v>654.9999999999995</v>
      </c>
      <c r="E127" s="108">
        <v>18.7142857142857</v>
      </c>
      <c r="F127" s="9"/>
      <c r="G127" s="10">
        <f>IF(F127&lt;&gt;"",F127*D127,"")</f>
      </c>
      <c r="H127">
        <f>D127*10/100+D127</f>
        <v>720.4999999999995</v>
      </c>
      <c r="I127">
        <f t="shared" si="11"/>
        <v>1054.9999999999995</v>
      </c>
    </row>
    <row r="128" spans="1:9" ht="12.75">
      <c r="A128" s="68" t="s">
        <v>904</v>
      </c>
      <c r="B128" s="7" t="s">
        <v>905</v>
      </c>
      <c r="C128" s="7" t="s">
        <v>791</v>
      </c>
      <c r="D128" s="95">
        <f aca="true" t="shared" si="19" ref="D128:D141">E128*35</f>
        <v>217</v>
      </c>
      <c r="E128" s="108">
        <v>6.2</v>
      </c>
      <c r="F128" s="9"/>
      <c r="G128" s="10">
        <f t="shared" si="13"/>
      </c>
      <c r="H128">
        <f t="shared" si="17"/>
        <v>238.7</v>
      </c>
      <c r="I128">
        <f t="shared" si="11"/>
        <v>434</v>
      </c>
    </row>
    <row r="129" spans="1:9" ht="12.75">
      <c r="A129" s="68" t="s">
        <v>1699</v>
      </c>
      <c r="B129" s="7" t="s">
        <v>4509</v>
      </c>
      <c r="C129" s="7"/>
      <c r="D129" s="95">
        <f>E129*35</f>
        <v>184.9999999999998</v>
      </c>
      <c r="E129" s="108">
        <v>5.28571428571428</v>
      </c>
      <c r="F129" s="9"/>
      <c r="G129" s="10">
        <f>IF(F129&lt;&gt;"",F129*D129,"")</f>
      </c>
      <c r="H129">
        <f t="shared" si="17"/>
        <v>203.49999999999977</v>
      </c>
      <c r="I129">
        <f t="shared" si="11"/>
        <v>554.9999999999994</v>
      </c>
    </row>
    <row r="130" spans="1:9" ht="12.75">
      <c r="A130" s="68" t="s">
        <v>2910</v>
      </c>
      <c r="B130" s="7" t="s">
        <v>4509</v>
      </c>
      <c r="C130" s="7" t="s">
        <v>4714</v>
      </c>
      <c r="D130" s="95">
        <f>E130*35</f>
        <v>274.9999999999997</v>
      </c>
      <c r="E130" s="108">
        <v>7.85714285714285</v>
      </c>
      <c r="F130" s="9"/>
      <c r="G130" s="10">
        <f>IF(F130&lt;&gt;"",F130*D130,"")</f>
      </c>
      <c r="H130">
        <f aca="true" t="shared" si="20" ref="H130:H161">D130*10/100+D130</f>
        <v>302.49999999999966</v>
      </c>
      <c r="I130">
        <f t="shared" si="11"/>
        <v>549.9999999999994</v>
      </c>
    </row>
    <row r="131" spans="1:9" ht="12.75">
      <c r="A131" s="68" t="s">
        <v>2643</v>
      </c>
      <c r="B131" s="7" t="s">
        <v>2644</v>
      </c>
      <c r="C131" s="7" t="s">
        <v>791</v>
      </c>
      <c r="D131" s="95">
        <f t="shared" si="19"/>
        <v>77.9999999999997</v>
      </c>
      <c r="E131" s="108">
        <v>2.22857142857142</v>
      </c>
      <c r="F131" s="9"/>
      <c r="G131" s="10">
        <f>IF(F131&lt;&gt;"",F131*D131,"")</f>
      </c>
      <c r="H131">
        <f t="shared" si="20"/>
        <v>85.79999999999967</v>
      </c>
      <c r="I131">
        <f t="shared" si="11"/>
        <v>389.9999999999985</v>
      </c>
    </row>
    <row r="132" spans="1:9" ht="12.75">
      <c r="A132" s="68" t="s">
        <v>158</v>
      </c>
      <c r="B132" s="7" t="s">
        <v>159</v>
      </c>
      <c r="C132" s="7" t="s">
        <v>791</v>
      </c>
      <c r="D132" s="95">
        <f t="shared" si="19"/>
        <v>46.9999999999999</v>
      </c>
      <c r="E132" s="108">
        <v>1.34285714285714</v>
      </c>
      <c r="F132" s="9"/>
      <c r="G132" s="10">
        <f t="shared" si="13"/>
      </c>
      <c r="H132">
        <f t="shared" si="20"/>
        <v>51.69999999999989</v>
      </c>
      <c r="I132">
        <f t="shared" si="11"/>
        <v>469.999999999999</v>
      </c>
    </row>
    <row r="133" spans="1:9" ht="12.75">
      <c r="A133" s="68" t="s">
        <v>160</v>
      </c>
      <c r="B133" s="7" t="s">
        <v>2284</v>
      </c>
      <c r="C133" s="7" t="s">
        <v>791</v>
      </c>
      <c r="D133" s="95">
        <f t="shared" si="19"/>
        <v>126.9999999999997</v>
      </c>
      <c r="E133" s="108">
        <v>3.62857142857142</v>
      </c>
      <c r="F133" s="9"/>
      <c r="G133" s="10">
        <f t="shared" si="13"/>
      </c>
      <c r="H133">
        <f t="shared" si="20"/>
        <v>139.69999999999968</v>
      </c>
      <c r="I133">
        <f t="shared" si="11"/>
        <v>380.9999999999991</v>
      </c>
    </row>
    <row r="134" spans="1:9" ht="12.75">
      <c r="A134" s="68" t="s">
        <v>2285</v>
      </c>
      <c r="B134" s="7" t="s">
        <v>2284</v>
      </c>
      <c r="C134" s="7" t="s">
        <v>4714</v>
      </c>
      <c r="D134" s="95">
        <f t="shared" si="19"/>
        <v>357</v>
      </c>
      <c r="E134" s="108">
        <v>10.2</v>
      </c>
      <c r="F134" s="9"/>
      <c r="G134" s="10">
        <f t="shared" si="13"/>
      </c>
      <c r="H134">
        <f t="shared" si="20"/>
        <v>392.7</v>
      </c>
      <c r="I134">
        <f aca="true" t="shared" si="21" ref="I134:I197">IF(D134&gt;1000,500+D134,IF(D134&gt;500,400+D134,IF(D134&gt;200,2*D134,IF(D134&gt;100,3*D134,IF(D134&gt;50,5*D134,IF(D134&gt;10,10*D134,20*D134))))))</f>
        <v>714</v>
      </c>
    </row>
    <row r="135" spans="1:9" ht="12.75">
      <c r="A135" s="68" t="s">
        <v>4333</v>
      </c>
      <c r="B135" s="7" t="s">
        <v>4334</v>
      </c>
      <c r="C135" s="7" t="s">
        <v>791</v>
      </c>
      <c r="D135" s="95">
        <f t="shared" si="19"/>
        <v>316.9999999999998</v>
      </c>
      <c r="E135" s="108">
        <v>9.05714285714285</v>
      </c>
      <c r="F135" s="9"/>
      <c r="G135" s="10">
        <f>IF(F135&lt;&gt;"",F135*D135,"")</f>
      </c>
      <c r="H135">
        <f t="shared" si="20"/>
        <v>348.69999999999976</v>
      </c>
      <c r="I135">
        <f t="shared" si="21"/>
        <v>633.9999999999995</v>
      </c>
    </row>
    <row r="136" spans="1:9" ht="12.75">
      <c r="A136" s="68" t="s">
        <v>855</v>
      </c>
      <c r="B136" s="7" t="s">
        <v>856</v>
      </c>
      <c r="C136" s="7" t="s">
        <v>4804</v>
      </c>
      <c r="D136" s="95">
        <f t="shared" si="19"/>
        <v>126.9999999999997</v>
      </c>
      <c r="E136" s="108">
        <v>3.62857142857142</v>
      </c>
      <c r="F136" s="9"/>
      <c r="G136" s="10">
        <f t="shared" si="13"/>
      </c>
      <c r="H136">
        <f t="shared" si="20"/>
        <v>139.69999999999968</v>
      </c>
      <c r="I136">
        <f t="shared" si="21"/>
        <v>380.9999999999991</v>
      </c>
    </row>
    <row r="137" spans="1:9" ht="12.75">
      <c r="A137" s="68" t="s">
        <v>857</v>
      </c>
      <c r="B137" s="7" t="s">
        <v>2330</v>
      </c>
      <c r="C137" s="7" t="s">
        <v>4804</v>
      </c>
      <c r="D137" s="95">
        <f t="shared" si="19"/>
        <v>98</v>
      </c>
      <c r="E137" s="108">
        <v>2.8</v>
      </c>
      <c r="F137" s="9"/>
      <c r="G137" s="10">
        <f t="shared" si="13"/>
      </c>
      <c r="H137">
        <f t="shared" si="20"/>
        <v>107.8</v>
      </c>
      <c r="I137">
        <f t="shared" si="21"/>
        <v>490</v>
      </c>
    </row>
    <row r="138" spans="1:9" ht="12.75">
      <c r="A138" s="68" t="s">
        <v>2090</v>
      </c>
      <c r="B138" s="7" t="s">
        <v>608</v>
      </c>
      <c r="C138" s="7" t="s">
        <v>4804</v>
      </c>
      <c r="D138" s="95">
        <f t="shared" si="19"/>
        <v>357</v>
      </c>
      <c r="E138" s="108">
        <v>10.2</v>
      </c>
      <c r="F138" s="9"/>
      <c r="G138" s="10">
        <f t="shared" si="13"/>
      </c>
      <c r="H138">
        <f t="shared" si="20"/>
        <v>392.7</v>
      </c>
      <c r="I138">
        <f t="shared" si="21"/>
        <v>714</v>
      </c>
    </row>
    <row r="139" spans="1:9" ht="12.75">
      <c r="A139" s="68" t="s">
        <v>3770</v>
      </c>
      <c r="B139" s="7" t="s">
        <v>3771</v>
      </c>
      <c r="C139" s="7" t="s">
        <v>4804</v>
      </c>
      <c r="D139" s="95">
        <f t="shared" si="19"/>
        <v>474.9999999999975</v>
      </c>
      <c r="E139" s="108">
        <v>13.5714285714285</v>
      </c>
      <c r="F139" s="9"/>
      <c r="G139" s="10">
        <f t="shared" si="13"/>
      </c>
      <c r="H139">
        <f t="shared" si="20"/>
        <v>522.4999999999973</v>
      </c>
      <c r="I139">
        <f t="shared" si="21"/>
        <v>949.999999999995</v>
      </c>
    </row>
    <row r="140" spans="1:9" ht="12.75">
      <c r="A140" s="68" t="s">
        <v>3030</v>
      </c>
      <c r="B140" s="7" t="s">
        <v>610</v>
      </c>
      <c r="C140" s="7" t="s">
        <v>2141</v>
      </c>
      <c r="D140" s="95">
        <f>E140*35</f>
        <v>386.999999999998</v>
      </c>
      <c r="E140" s="108">
        <v>11.0571428571428</v>
      </c>
      <c r="F140" s="9"/>
      <c r="G140" s="10">
        <f>IF(F140&lt;&gt;"",F140*D140,"")</f>
      </c>
      <c r="H140">
        <f>D140*10/100+D140</f>
        <v>425.69999999999783</v>
      </c>
      <c r="I140">
        <f t="shared" si="21"/>
        <v>773.999999999996</v>
      </c>
    </row>
    <row r="141" spans="1:9" ht="12.75">
      <c r="A141" s="68" t="s">
        <v>609</v>
      </c>
      <c r="B141" s="7" t="s">
        <v>610</v>
      </c>
      <c r="C141" s="7" t="s">
        <v>611</v>
      </c>
      <c r="D141" s="95">
        <f t="shared" si="19"/>
        <v>256.9999999999999</v>
      </c>
      <c r="E141" s="108">
        <v>7.34285714285714</v>
      </c>
      <c r="F141" s="9"/>
      <c r="G141" s="10">
        <f t="shared" si="13"/>
      </c>
      <c r="H141">
        <f t="shared" si="20"/>
        <v>282.6999999999999</v>
      </c>
      <c r="I141">
        <f t="shared" si="21"/>
        <v>513.9999999999998</v>
      </c>
    </row>
    <row r="142" spans="1:9" ht="12.75">
      <c r="A142" s="68" t="s">
        <v>612</v>
      </c>
      <c r="B142" s="7" t="s">
        <v>610</v>
      </c>
      <c r="C142" s="7" t="s">
        <v>613</v>
      </c>
      <c r="D142" s="95">
        <v>535</v>
      </c>
      <c r="E142" s="108">
        <v>14.2571428571428</v>
      </c>
      <c r="F142" s="9"/>
      <c r="G142" s="10">
        <f t="shared" si="13"/>
      </c>
      <c r="H142">
        <f t="shared" si="20"/>
        <v>588.5</v>
      </c>
      <c r="I142">
        <f t="shared" si="21"/>
        <v>935</v>
      </c>
    </row>
    <row r="143" spans="1:9" ht="12.75">
      <c r="A143" s="68" t="s">
        <v>4472</v>
      </c>
      <c r="B143" s="7" t="s">
        <v>2516</v>
      </c>
      <c r="C143" s="7" t="s">
        <v>611</v>
      </c>
      <c r="D143" s="96">
        <f aca="true" t="shared" si="22" ref="D143:D149">E143*35</f>
        <v>186.9999999999999</v>
      </c>
      <c r="E143" s="108">
        <v>5.34285714285714</v>
      </c>
      <c r="F143" s="9"/>
      <c r="G143" s="10">
        <f>IF(F143&lt;&gt;"",F143*D143,"")</f>
      </c>
      <c r="H143">
        <f t="shared" si="20"/>
        <v>205.69999999999987</v>
      </c>
      <c r="I143">
        <f t="shared" si="21"/>
        <v>560.9999999999997</v>
      </c>
    </row>
    <row r="144" spans="1:9" ht="12.75">
      <c r="A144" s="68" t="s">
        <v>2853</v>
      </c>
      <c r="B144" s="7" t="s">
        <v>2856</v>
      </c>
      <c r="C144" s="7" t="s">
        <v>2141</v>
      </c>
      <c r="D144" s="95">
        <f t="shared" si="22"/>
        <v>414.999999999998</v>
      </c>
      <c r="E144" s="108">
        <v>11.8571428571428</v>
      </c>
      <c r="F144" s="9"/>
      <c r="G144" s="10">
        <f>IF(F144&lt;&gt;"",F144*D144,"")</f>
      </c>
      <c r="H144">
        <f t="shared" si="20"/>
        <v>456.49999999999784</v>
      </c>
      <c r="I144">
        <f t="shared" si="21"/>
        <v>829.999999999996</v>
      </c>
    </row>
    <row r="145" spans="1:9" ht="12.75">
      <c r="A145" s="68" t="s">
        <v>2517</v>
      </c>
      <c r="B145" s="7" t="s">
        <v>2516</v>
      </c>
      <c r="C145" s="7" t="s">
        <v>613</v>
      </c>
      <c r="D145" s="95">
        <f t="shared" si="22"/>
        <v>596.999999999998</v>
      </c>
      <c r="E145" s="108">
        <v>17.0571428571428</v>
      </c>
      <c r="F145" s="9"/>
      <c r="G145" s="10">
        <f t="shared" si="13"/>
      </c>
      <c r="H145">
        <f t="shared" si="20"/>
        <v>656.6999999999978</v>
      </c>
      <c r="I145">
        <f t="shared" si="21"/>
        <v>996.999999999998</v>
      </c>
    </row>
    <row r="146" spans="1:9" ht="12.75">
      <c r="A146" s="68" t="s">
        <v>1549</v>
      </c>
      <c r="B146" s="7" t="s">
        <v>1550</v>
      </c>
      <c r="C146" s="7"/>
      <c r="D146" s="95">
        <f>E146*35</f>
        <v>254.9999999999998</v>
      </c>
      <c r="E146" s="108">
        <v>7.28571428571428</v>
      </c>
      <c r="F146" s="9"/>
      <c r="G146" s="10">
        <f>IF(F146&lt;&gt;"",F146*D146,"")</f>
      </c>
      <c r="H146">
        <f>D146*10/100+D146</f>
        <v>280.4999999999998</v>
      </c>
      <c r="I146">
        <f t="shared" si="21"/>
        <v>509.9999999999996</v>
      </c>
    </row>
    <row r="147" spans="1:9" ht="12.75">
      <c r="A147" s="68" t="s">
        <v>3198</v>
      </c>
      <c r="B147" s="7" t="s">
        <v>3197</v>
      </c>
      <c r="C147" s="7" t="s">
        <v>2141</v>
      </c>
      <c r="D147" s="95">
        <f t="shared" si="22"/>
        <v>414.999999999998</v>
      </c>
      <c r="E147" s="108">
        <v>11.8571428571428</v>
      </c>
      <c r="F147" s="9"/>
      <c r="G147" s="10">
        <f>IF(F147&lt;&gt;"",F147*D147,"")</f>
      </c>
      <c r="H147">
        <f>D147*10/100+D147</f>
        <v>456.49999999999784</v>
      </c>
      <c r="I147">
        <f t="shared" si="21"/>
        <v>829.999999999996</v>
      </c>
    </row>
    <row r="148" spans="1:9" ht="12.75">
      <c r="A148" s="68" t="s">
        <v>3090</v>
      </c>
      <c r="B148" s="7" t="s">
        <v>3091</v>
      </c>
      <c r="C148" s="7" t="s">
        <v>4714</v>
      </c>
      <c r="D148" s="95">
        <f t="shared" si="22"/>
        <v>637</v>
      </c>
      <c r="E148" s="108">
        <v>18.2</v>
      </c>
      <c r="F148" s="9"/>
      <c r="G148" s="10">
        <f>IF(F148&lt;&gt;"",F148*D148,"")</f>
      </c>
      <c r="H148">
        <f>D148*10/100+D148</f>
        <v>700.7</v>
      </c>
      <c r="I148">
        <f t="shared" si="21"/>
        <v>1037</v>
      </c>
    </row>
    <row r="149" spans="1:9" ht="12.75">
      <c r="A149" s="68" t="s">
        <v>4462</v>
      </c>
      <c r="B149" s="7" t="s">
        <v>893</v>
      </c>
      <c r="C149" s="7" t="s">
        <v>3690</v>
      </c>
      <c r="D149" s="96">
        <f t="shared" si="22"/>
        <v>186.9999999999999</v>
      </c>
      <c r="E149" s="108">
        <v>5.34285714285714</v>
      </c>
      <c r="F149" s="9"/>
      <c r="G149" s="10">
        <f>IF(F149&lt;&gt;"",F149*D149,"")</f>
      </c>
      <c r="H149">
        <f>D149*10/100+D149</f>
        <v>205.69999999999987</v>
      </c>
      <c r="I149">
        <f t="shared" si="21"/>
        <v>560.9999999999997</v>
      </c>
    </row>
    <row r="150" spans="1:9" ht="12.75">
      <c r="A150" s="68" t="s">
        <v>1268</v>
      </c>
      <c r="B150" s="7" t="s">
        <v>1267</v>
      </c>
      <c r="C150" s="7"/>
      <c r="D150" s="95">
        <f>E150*35</f>
        <v>9.999999999999973</v>
      </c>
      <c r="E150" s="108">
        <v>0.285714285714285</v>
      </c>
      <c r="F150" s="9"/>
      <c r="G150" s="10">
        <f>IF(F150&lt;&gt;"",F150*D150,"")</f>
      </c>
      <c r="H150">
        <f>D150*10/100+D150</f>
        <v>10.999999999999972</v>
      </c>
      <c r="I150">
        <f t="shared" si="21"/>
        <v>199.99999999999946</v>
      </c>
    </row>
    <row r="151" spans="1:9" ht="12.75">
      <c r="A151" s="68" t="s">
        <v>441</v>
      </c>
      <c r="B151" s="7" t="s">
        <v>440</v>
      </c>
      <c r="C151" s="7" t="s">
        <v>233</v>
      </c>
      <c r="D151" s="95">
        <f aca="true" t="shared" si="23" ref="D151:D156">E151*35</f>
        <v>798.999999999999</v>
      </c>
      <c r="E151" s="108">
        <v>22.8285714285714</v>
      </c>
      <c r="F151" s="9"/>
      <c r="G151" s="10">
        <f t="shared" si="13"/>
      </c>
      <c r="H151">
        <f t="shared" si="20"/>
        <v>878.8999999999988</v>
      </c>
      <c r="I151">
        <f t="shared" si="21"/>
        <v>1198.999999999999</v>
      </c>
    </row>
    <row r="152" spans="1:9" ht="12.75">
      <c r="A152" s="68" t="s">
        <v>4774</v>
      </c>
      <c r="B152" s="7" t="s">
        <v>440</v>
      </c>
      <c r="C152" s="7" t="s">
        <v>791</v>
      </c>
      <c r="D152" s="95">
        <f t="shared" si="23"/>
        <v>211.99999999999974</v>
      </c>
      <c r="E152" s="108">
        <v>6.05714285714285</v>
      </c>
      <c r="F152" s="9"/>
      <c r="G152" s="10">
        <f t="shared" si="13"/>
      </c>
      <c r="H152">
        <f t="shared" si="20"/>
        <v>233.1999999999997</v>
      </c>
      <c r="I152">
        <f t="shared" si="21"/>
        <v>423.9999999999995</v>
      </c>
    </row>
    <row r="153" spans="1:9" ht="12.75">
      <c r="A153" s="68" t="s">
        <v>442</v>
      </c>
      <c r="B153" s="7" t="s">
        <v>801</v>
      </c>
      <c r="C153" s="7" t="s">
        <v>2245</v>
      </c>
      <c r="D153" s="95">
        <f t="shared" si="23"/>
        <v>455</v>
      </c>
      <c r="E153" s="108">
        <v>13</v>
      </c>
      <c r="F153" s="9"/>
      <c r="G153" s="10">
        <f t="shared" si="13"/>
      </c>
      <c r="H153">
        <f t="shared" si="20"/>
        <v>500.5</v>
      </c>
      <c r="I153">
        <f t="shared" si="21"/>
        <v>910</v>
      </c>
    </row>
    <row r="154" spans="1:9" ht="12.75">
      <c r="A154" s="68" t="s">
        <v>802</v>
      </c>
      <c r="B154" s="7" t="s">
        <v>803</v>
      </c>
      <c r="C154" s="7" t="s">
        <v>4714</v>
      </c>
      <c r="D154" s="95">
        <f t="shared" si="23"/>
        <v>834.9999999999981</v>
      </c>
      <c r="E154" s="108">
        <v>23.8571428571428</v>
      </c>
      <c r="F154" s="9"/>
      <c r="G154" s="10">
        <f t="shared" si="13"/>
      </c>
      <c r="H154">
        <f t="shared" si="20"/>
        <v>918.4999999999978</v>
      </c>
      <c r="I154">
        <f t="shared" si="21"/>
        <v>1234.9999999999982</v>
      </c>
    </row>
    <row r="155" spans="1:9" ht="12.75">
      <c r="A155" s="68" t="s">
        <v>2941</v>
      </c>
      <c r="B155" s="7" t="s">
        <v>803</v>
      </c>
      <c r="C155" s="7" t="s">
        <v>2141</v>
      </c>
      <c r="D155" s="95">
        <f>E155*35</f>
        <v>354.99999999999847</v>
      </c>
      <c r="E155" s="108">
        <v>10.1428571428571</v>
      </c>
      <c r="F155" s="9"/>
      <c r="G155" s="10">
        <f>IF(F155&lt;&gt;"",F155*D155,"")</f>
      </c>
      <c r="H155">
        <f>D155*10/100+D155</f>
        <v>390.4999999999983</v>
      </c>
      <c r="I155">
        <f t="shared" si="21"/>
        <v>709.9999999999969</v>
      </c>
    </row>
    <row r="156" spans="1:9" ht="12.75">
      <c r="A156" s="68" t="s">
        <v>4007</v>
      </c>
      <c r="B156" s="7" t="s">
        <v>803</v>
      </c>
      <c r="C156" s="7"/>
      <c r="D156" s="95">
        <f t="shared" si="23"/>
        <v>256.9999999999999</v>
      </c>
      <c r="E156" s="108">
        <v>7.34285714285714</v>
      </c>
      <c r="F156" s="9"/>
      <c r="G156" s="10">
        <f>IF(F156&lt;&gt;"",F156*D156,"")</f>
      </c>
      <c r="H156">
        <f t="shared" si="20"/>
        <v>282.6999999999999</v>
      </c>
      <c r="I156">
        <f t="shared" si="21"/>
        <v>513.9999999999998</v>
      </c>
    </row>
    <row r="157" spans="1:9" ht="12.75">
      <c r="A157" s="68" t="s">
        <v>4008</v>
      </c>
      <c r="B157" s="7" t="s">
        <v>4244</v>
      </c>
      <c r="C157" s="7"/>
      <c r="D157" s="95">
        <f aca="true" t="shared" si="24" ref="D157:D164">E157*35</f>
        <v>596.999999999998</v>
      </c>
      <c r="E157" s="108">
        <v>17.0571428571428</v>
      </c>
      <c r="F157" s="9"/>
      <c r="G157" s="10">
        <f>IF(F157&lt;&gt;"",F157*D157,"")</f>
      </c>
      <c r="H157">
        <f t="shared" si="20"/>
        <v>656.6999999999978</v>
      </c>
      <c r="I157">
        <f t="shared" si="21"/>
        <v>996.999999999998</v>
      </c>
    </row>
    <row r="158" spans="1:9" ht="12.75">
      <c r="A158" s="68" t="s">
        <v>4240</v>
      </c>
      <c r="B158" s="7" t="s">
        <v>4241</v>
      </c>
      <c r="C158" s="7" t="s">
        <v>4714</v>
      </c>
      <c r="D158" s="95">
        <f t="shared" si="24"/>
        <v>1296.999999999998</v>
      </c>
      <c r="E158" s="108">
        <v>37.0571428571428</v>
      </c>
      <c r="F158" s="9"/>
      <c r="G158" s="10">
        <f>IF(F158&lt;&gt;"",F158*D158,"")</f>
      </c>
      <c r="H158">
        <f t="shared" si="20"/>
        <v>1426.6999999999978</v>
      </c>
      <c r="I158">
        <f t="shared" si="21"/>
        <v>1796.999999999998</v>
      </c>
    </row>
    <row r="159" spans="1:9" ht="12.75">
      <c r="A159" s="68" t="s">
        <v>804</v>
      </c>
      <c r="B159" s="7" t="s">
        <v>2167</v>
      </c>
      <c r="C159" s="7" t="s">
        <v>2168</v>
      </c>
      <c r="D159" s="95">
        <f t="shared" si="24"/>
        <v>35</v>
      </c>
      <c r="E159" s="108">
        <v>1</v>
      </c>
      <c r="F159" s="9"/>
      <c r="G159" s="10">
        <f t="shared" si="13"/>
      </c>
      <c r="H159">
        <f t="shared" si="20"/>
        <v>38.5</v>
      </c>
      <c r="I159">
        <f t="shared" si="21"/>
        <v>350</v>
      </c>
    </row>
    <row r="160" spans="1:9" ht="12.75">
      <c r="A160" s="68" t="s">
        <v>2169</v>
      </c>
      <c r="B160" s="7" t="s">
        <v>2167</v>
      </c>
      <c r="C160" s="7" t="s">
        <v>4112</v>
      </c>
      <c r="D160" s="95">
        <f t="shared" si="24"/>
        <v>14.99999999999998</v>
      </c>
      <c r="E160" s="108">
        <v>0.428571428571428</v>
      </c>
      <c r="F160" s="9"/>
      <c r="G160" s="10">
        <f aca="true" t="shared" si="25" ref="G160:G235">IF(F160&lt;&gt;"",F160*D160,"")</f>
      </c>
      <c r="H160">
        <f t="shared" si="20"/>
        <v>16.49999999999998</v>
      </c>
      <c r="I160">
        <f t="shared" si="21"/>
        <v>149.9999999999998</v>
      </c>
    </row>
    <row r="161" spans="1:9" ht="12.75">
      <c r="A161" s="68" t="s">
        <v>1700</v>
      </c>
      <c r="B161" s="7" t="s">
        <v>1701</v>
      </c>
      <c r="C161" s="7"/>
      <c r="D161" s="95">
        <f>E161*35</f>
        <v>186.9999999999999</v>
      </c>
      <c r="E161" s="108">
        <v>5.34285714285714</v>
      </c>
      <c r="F161" s="9"/>
      <c r="G161" s="10">
        <f>IF(F161&lt;&gt;"",F161*D161,"")</f>
      </c>
      <c r="H161">
        <f t="shared" si="20"/>
        <v>205.69999999999987</v>
      </c>
      <c r="I161">
        <f t="shared" si="21"/>
        <v>560.9999999999997</v>
      </c>
    </row>
    <row r="162" spans="1:9" ht="12.75">
      <c r="A162" s="68" t="s">
        <v>2170</v>
      </c>
      <c r="B162" s="7" t="s">
        <v>2171</v>
      </c>
      <c r="C162" s="7" t="s">
        <v>233</v>
      </c>
      <c r="D162" s="95">
        <f t="shared" si="24"/>
        <v>74.9999999999999</v>
      </c>
      <c r="E162" s="108">
        <v>2.14285714285714</v>
      </c>
      <c r="F162" s="9"/>
      <c r="G162" s="10">
        <f t="shared" si="25"/>
      </c>
      <c r="H162">
        <f aca="true" t="shared" si="26" ref="H162:H186">D162*10/100+D162</f>
        <v>82.49999999999989</v>
      </c>
      <c r="I162">
        <f t="shared" si="21"/>
        <v>374.9999999999995</v>
      </c>
    </row>
    <row r="163" spans="1:9" ht="12.75">
      <c r="A163" s="68" t="s">
        <v>2172</v>
      </c>
      <c r="B163" s="7" t="s">
        <v>3846</v>
      </c>
      <c r="C163" s="7" t="s">
        <v>2245</v>
      </c>
      <c r="D163" s="95">
        <f t="shared" si="24"/>
        <v>598.9999999999995</v>
      </c>
      <c r="E163" s="108">
        <v>17.1142857142857</v>
      </c>
      <c r="F163" s="9"/>
      <c r="G163" s="10">
        <f t="shared" si="25"/>
      </c>
      <c r="H163">
        <f t="shared" si="26"/>
        <v>658.8999999999995</v>
      </c>
      <c r="I163">
        <f t="shared" si="21"/>
        <v>998.9999999999995</v>
      </c>
    </row>
    <row r="164" spans="1:9" ht="12.75">
      <c r="A164" s="68" t="s">
        <v>4693</v>
      </c>
      <c r="B164" s="7" t="s">
        <v>3846</v>
      </c>
      <c r="C164" s="7" t="s">
        <v>2141</v>
      </c>
      <c r="D164" s="95">
        <f t="shared" si="24"/>
        <v>394.999999999997</v>
      </c>
      <c r="E164" s="108">
        <v>11.2857142857142</v>
      </c>
      <c r="F164" s="9"/>
      <c r="G164" s="10">
        <f t="shared" si="25"/>
      </c>
      <c r="H164">
        <f t="shared" si="26"/>
        <v>434.4999999999967</v>
      </c>
      <c r="I164">
        <f t="shared" si="21"/>
        <v>789.999999999994</v>
      </c>
    </row>
    <row r="165" spans="1:9" ht="12.75">
      <c r="A165" s="68" t="s">
        <v>3847</v>
      </c>
      <c r="B165" s="7" t="s">
        <v>3848</v>
      </c>
      <c r="C165" s="7" t="s">
        <v>791</v>
      </c>
      <c r="D165" s="95">
        <f aca="true" t="shared" si="27" ref="D165:D188">E165*35</f>
        <v>203</v>
      </c>
      <c r="E165" s="108">
        <v>5.8</v>
      </c>
      <c r="F165" s="9"/>
      <c r="G165" s="10">
        <f t="shared" si="25"/>
      </c>
      <c r="H165">
        <f t="shared" si="26"/>
        <v>223.3</v>
      </c>
      <c r="I165">
        <f t="shared" si="21"/>
        <v>406</v>
      </c>
    </row>
    <row r="166" spans="1:9" ht="12.75">
      <c r="A166" s="68" t="s">
        <v>3849</v>
      </c>
      <c r="B166" s="7" t="s">
        <v>3850</v>
      </c>
      <c r="C166" s="7" t="s">
        <v>4714</v>
      </c>
      <c r="D166" s="95">
        <f t="shared" si="27"/>
        <v>854.999999999999</v>
      </c>
      <c r="E166" s="108">
        <v>24.4285714285714</v>
      </c>
      <c r="F166" s="9"/>
      <c r="G166" s="10">
        <f t="shared" si="25"/>
      </c>
      <c r="H166">
        <f t="shared" si="26"/>
        <v>940.4999999999989</v>
      </c>
      <c r="I166">
        <f t="shared" si="21"/>
        <v>1254.999999999999</v>
      </c>
    </row>
    <row r="167" spans="1:9" ht="12.75">
      <c r="A167" s="68" t="s">
        <v>3851</v>
      </c>
      <c r="B167" s="7" t="s">
        <v>3852</v>
      </c>
      <c r="C167" s="7" t="s">
        <v>45</v>
      </c>
      <c r="D167" s="95">
        <f t="shared" si="27"/>
        <v>596.999999999998</v>
      </c>
      <c r="E167" s="108">
        <v>17.0571428571428</v>
      </c>
      <c r="F167" s="9"/>
      <c r="G167" s="10">
        <f t="shared" si="25"/>
      </c>
      <c r="H167">
        <f t="shared" si="26"/>
        <v>656.6999999999978</v>
      </c>
      <c r="I167">
        <f t="shared" si="21"/>
        <v>996.999999999998</v>
      </c>
    </row>
    <row r="168" spans="1:9" ht="12.75">
      <c r="A168" s="68" t="s">
        <v>2645</v>
      </c>
      <c r="B168" s="7" t="s">
        <v>3852</v>
      </c>
      <c r="C168" s="7"/>
      <c r="D168" s="95">
        <f>E168*35</f>
        <v>288.9999999999997</v>
      </c>
      <c r="E168" s="108">
        <v>8.25714285714285</v>
      </c>
      <c r="F168" s="9"/>
      <c r="G168" s="10">
        <f>IF(F168&lt;&gt;"",F168*D168,"")</f>
      </c>
      <c r="H168">
        <f>D168*10/100+D168</f>
        <v>317.8999999999997</v>
      </c>
      <c r="I168">
        <f t="shared" si="21"/>
        <v>577.9999999999994</v>
      </c>
    </row>
    <row r="169" spans="1:9" ht="12.75">
      <c r="A169" s="68" t="s">
        <v>1270</v>
      </c>
      <c r="B169" s="7" t="s">
        <v>1269</v>
      </c>
      <c r="C169" s="7"/>
      <c r="D169" s="95">
        <f t="shared" si="27"/>
        <v>114.99999999999979</v>
      </c>
      <c r="E169" s="108">
        <v>3.28571428571428</v>
      </c>
      <c r="F169" s="9"/>
      <c r="G169" s="10">
        <f>IF(F169&lt;&gt;"",F169*D169,"")</f>
      </c>
      <c r="H169">
        <f t="shared" si="26"/>
        <v>126.49999999999977</v>
      </c>
      <c r="I169">
        <f t="shared" si="21"/>
        <v>344.9999999999994</v>
      </c>
    </row>
    <row r="170" spans="1:9" ht="12.75">
      <c r="A170" s="68" t="s">
        <v>1272</v>
      </c>
      <c r="B170" s="7" t="s">
        <v>1271</v>
      </c>
      <c r="C170" s="7"/>
      <c r="D170" s="95">
        <f t="shared" si="27"/>
        <v>35</v>
      </c>
      <c r="E170" s="108">
        <v>1</v>
      </c>
      <c r="F170" s="9"/>
      <c r="G170" s="10">
        <f>IF(F170&lt;&gt;"",F170*D170,"")</f>
      </c>
      <c r="H170">
        <f t="shared" si="26"/>
        <v>38.5</v>
      </c>
      <c r="I170">
        <f t="shared" si="21"/>
        <v>350</v>
      </c>
    </row>
    <row r="171" spans="1:9" ht="12.75">
      <c r="A171" s="68" t="s">
        <v>1274</v>
      </c>
      <c r="B171" s="7" t="s">
        <v>1273</v>
      </c>
      <c r="C171" s="7"/>
      <c r="D171" s="95">
        <f>E171*35</f>
        <v>36.99999999999975</v>
      </c>
      <c r="E171" s="108">
        <v>1.05714285714285</v>
      </c>
      <c r="F171" s="9"/>
      <c r="G171" s="10">
        <f>IF(F171&lt;&gt;"",F171*D171,"")</f>
      </c>
      <c r="H171">
        <f>D171*10/100+D171</f>
        <v>40.699999999999726</v>
      </c>
      <c r="I171">
        <f t="shared" si="21"/>
        <v>369.9999999999975</v>
      </c>
    </row>
    <row r="172" spans="1:9" ht="12.75">
      <c r="A172" s="68" t="s">
        <v>3032</v>
      </c>
      <c r="B172" s="7" t="s">
        <v>3033</v>
      </c>
      <c r="C172" s="7"/>
      <c r="D172" s="95">
        <f t="shared" si="27"/>
        <v>221.9999999999999</v>
      </c>
      <c r="E172" s="108">
        <v>6.34285714285714</v>
      </c>
      <c r="F172" s="9"/>
      <c r="G172" s="10">
        <f t="shared" si="25"/>
      </c>
      <c r="H172">
        <f t="shared" si="26"/>
        <v>244.19999999999987</v>
      </c>
      <c r="I172">
        <f t="shared" si="21"/>
        <v>443.9999999999998</v>
      </c>
    </row>
    <row r="173" spans="1:9" s="64" customFormat="1" ht="27" customHeight="1">
      <c r="A173" s="72" t="s">
        <v>1704</v>
      </c>
      <c r="B173" s="15" t="s">
        <v>1705</v>
      </c>
      <c r="C173" s="87" t="s">
        <v>1748</v>
      </c>
      <c r="D173" s="97">
        <f aca="true" t="shared" si="28" ref="D173:D178">E173*35</f>
        <v>3584.999999999985</v>
      </c>
      <c r="E173" s="110">
        <v>102.428571428571</v>
      </c>
      <c r="F173" s="85"/>
      <c r="G173" s="86">
        <f t="shared" si="25"/>
      </c>
      <c r="H173" s="64">
        <f aca="true" t="shared" si="29" ref="H173:H178">D173*10/100+D173</f>
        <v>3943.4999999999836</v>
      </c>
      <c r="I173">
        <f t="shared" si="21"/>
        <v>4084.999999999985</v>
      </c>
    </row>
    <row r="174" spans="1:9" ht="12.75">
      <c r="A174" s="68" t="s">
        <v>2520</v>
      </c>
      <c r="B174" s="7" t="s">
        <v>2521</v>
      </c>
      <c r="C174" s="7" t="s">
        <v>2408</v>
      </c>
      <c r="D174" s="95">
        <f t="shared" si="28"/>
        <v>784.999999999999</v>
      </c>
      <c r="E174" s="108">
        <v>22.4285714285714</v>
      </c>
      <c r="F174" s="9"/>
      <c r="G174" s="10">
        <f aca="true" t="shared" si="30" ref="G174:G180">IF(F174&lt;&gt;"",F174*D174,"")</f>
      </c>
      <c r="H174">
        <f t="shared" si="29"/>
        <v>863.4999999999989</v>
      </c>
      <c r="I174">
        <f t="shared" si="21"/>
        <v>1184.999999999999</v>
      </c>
    </row>
    <row r="175" spans="1:9" s="91" customFormat="1" ht="36.75" customHeight="1">
      <c r="A175" s="88" t="s">
        <v>1702</v>
      </c>
      <c r="B175" s="93" t="s">
        <v>1703</v>
      </c>
      <c r="C175" s="89" t="s">
        <v>1749</v>
      </c>
      <c r="D175" s="98">
        <f t="shared" si="28"/>
        <v>3684.99999999999</v>
      </c>
      <c r="E175" s="111">
        <v>105.285714285714</v>
      </c>
      <c r="F175" s="92"/>
      <c r="G175" s="90">
        <f>IF(F175&lt;&gt;"",F175*D175,"")</f>
      </c>
      <c r="H175" s="91">
        <f t="shared" si="29"/>
        <v>4053.499999999989</v>
      </c>
      <c r="I175">
        <f t="shared" si="21"/>
        <v>4184.99999999999</v>
      </c>
    </row>
    <row r="176" spans="1:9" ht="12.75">
      <c r="A176" s="68" t="s">
        <v>1276</v>
      </c>
      <c r="B176" s="7" t="s">
        <v>1275</v>
      </c>
      <c r="C176" s="7"/>
      <c r="D176" s="95">
        <f t="shared" si="28"/>
        <v>156.99999999999983</v>
      </c>
      <c r="E176" s="108">
        <v>4.48571428571428</v>
      </c>
      <c r="F176" s="9"/>
      <c r="G176" s="10">
        <f t="shared" si="30"/>
      </c>
      <c r="H176">
        <f t="shared" si="29"/>
        <v>172.69999999999982</v>
      </c>
      <c r="I176">
        <f t="shared" si="21"/>
        <v>470.9999999999995</v>
      </c>
    </row>
    <row r="177" spans="1:9" ht="12.75">
      <c r="A177" s="68" t="s">
        <v>3010</v>
      </c>
      <c r="B177" s="7" t="s">
        <v>3011</v>
      </c>
      <c r="C177" s="7"/>
      <c r="D177" s="95">
        <f t="shared" si="28"/>
        <v>796.9999999999975</v>
      </c>
      <c r="E177" s="108">
        <v>22.7714285714285</v>
      </c>
      <c r="F177" s="9"/>
      <c r="G177" s="10">
        <f t="shared" si="30"/>
      </c>
      <c r="H177">
        <f t="shared" si="29"/>
        <v>876.6999999999972</v>
      </c>
      <c r="I177">
        <f t="shared" si="21"/>
        <v>1196.9999999999975</v>
      </c>
    </row>
    <row r="178" spans="1:9" ht="12.75">
      <c r="A178" s="68" t="s">
        <v>4628</v>
      </c>
      <c r="B178" s="7" t="s">
        <v>4629</v>
      </c>
      <c r="C178" s="7" t="s">
        <v>4714</v>
      </c>
      <c r="D178" s="95">
        <f t="shared" si="28"/>
        <v>626.9999999999995</v>
      </c>
      <c r="E178" s="108">
        <v>17.9142857142857</v>
      </c>
      <c r="F178" s="9"/>
      <c r="G178" s="10">
        <f t="shared" si="30"/>
      </c>
      <c r="H178">
        <f t="shared" si="29"/>
        <v>689.6999999999995</v>
      </c>
      <c r="I178">
        <f t="shared" si="21"/>
        <v>1026.9999999999995</v>
      </c>
    </row>
    <row r="179" spans="1:9" ht="12.75">
      <c r="A179" s="68" t="s">
        <v>2716</v>
      </c>
      <c r="B179" s="7" t="s">
        <v>1742</v>
      </c>
      <c r="C179" s="7"/>
      <c r="D179" s="95">
        <f t="shared" si="27"/>
        <v>336.99999999999966</v>
      </c>
      <c r="E179" s="108">
        <v>9.62857142857142</v>
      </c>
      <c r="F179" s="9"/>
      <c r="G179" s="10">
        <f t="shared" si="30"/>
      </c>
      <c r="H179">
        <f t="shared" si="26"/>
        <v>370.6999999999996</v>
      </c>
      <c r="I179">
        <f t="shared" si="21"/>
        <v>673.9999999999993</v>
      </c>
    </row>
    <row r="180" spans="1:9" ht="12.75">
      <c r="A180" s="68" t="s">
        <v>3199</v>
      </c>
      <c r="B180" s="7" t="s">
        <v>1894</v>
      </c>
      <c r="C180" s="61" t="s">
        <v>4714</v>
      </c>
      <c r="D180" s="95">
        <f>E180*35</f>
        <v>856.9999999999969</v>
      </c>
      <c r="E180" s="108">
        <v>24.4857142857142</v>
      </c>
      <c r="F180" s="9"/>
      <c r="G180" s="10">
        <f t="shared" si="30"/>
      </c>
      <c r="H180">
        <f>D180*10/100+D180</f>
        <v>942.6999999999966</v>
      </c>
      <c r="I180">
        <f t="shared" si="21"/>
        <v>1256.9999999999968</v>
      </c>
    </row>
    <row r="181" spans="1:9" ht="12.75">
      <c r="A181" s="68" t="s">
        <v>2550</v>
      </c>
      <c r="B181" s="7" t="s">
        <v>1894</v>
      </c>
      <c r="C181" s="55" t="s">
        <v>2141</v>
      </c>
      <c r="D181" s="95">
        <f t="shared" si="27"/>
        <v>484.999999999998</v>
      </c>
      <c r="E181" s="108">
        <v>13.8571428571428</v>
      </c>
      <c r="F181" s="9"/>
      <c r="G181" s="10">
        <f t="shared" si="25"/>
      </c>
      <c r="H181">
        <f t="shared" si="26"/>
        <v>533.4999999999978</v>
      </c>
      <c r="I181">
        <f t="shared" si="21"/>
        <v>969.999999999996</v>
      </c>
    </row>
    <row r="182" spans="1:9" ht="12.75">
      <c r="A182" s="68" t="s">
        <v>3450</v>
      </c>
      <c r="B182" s="7" t="s">
        <v>1894</v>
      </c>
      <c r="C182" s="55"/>
      <c r="D182" s="96">
        <f t="shared" si="27"/>
        <v>206.99999999999986</v>
      </c>
      <c r="E182" s="108">
        <v>5.91428571428571</v>
      </c>
      <c r="F182" s="9"/>
      <c r="G182" s="10">
        <f t="shared" si="25"/>
      </c>
      <c r="H182">
        <f t="shared" si="26"/>
        <v>227.69999999999985</v>
      </c>
      <c r="I182">
        <f t="shared" si="21"/>
        <v>413.9999999999997</v>
      </c>
    </row>
    <row r="183" spans="1:9" ht="12.75">
      <c r="A183" s="68" t="s">
        <v>4335</v>
      </c>
      <c r="B183" s="7" t="s">
        <v>3224</v>
      </c>
      <c r="C183" s="7"/>
      <c r="D183" s="95">
        <f t="shared" si="27"/>
        <v>128.9999999999998</v>
      </c>
      <c r="E183" s="108">
        <v>3.68571428571428</v>
      </c>
      <c r="F183" s="9"/>
      <c r="G183" s="10">
        <f>IF(F183&lt;&gt;"",F183*D183,"")</f>
      </c>
      <c r="H183">
        <f t="shared" si="26"/>
        <v>141.89999999999978</v>
      </c>
      <c r="I183">
        <f t="shared" si="21"/>
        <v>386.99999999999943</v>
      </c>
    </row>
    <row r="184" spans="1:9" ht="12.75">
      <c r="A184" s="68" t="s">
        <v>250</v>
      </c>
      <c r="B184" s="7" t="s">
        <v>292</v>
      </c>
      <c r="C184" s="7"/>
      <c r="D184" s="95">
        <f t="shared" si="27"/>
        <v>207.99999999999991</v>
      </c>
      <c r="E184" s="108">
        <v>5.94285714285714</v>
      </c>
      <c r="F184" s="9"/>
      <c r="G184" s="10">
        <f t="shared" si="25"/>
      </c>
      <c r="H184">
        <f t="shared" si="26"/>
        <v>228.7999999999999</v>
      </c>
      <c r="I184">
        <f t="shared" si="21"/>
        <v>415.99999999999983</v>
      </c>
    </row>
    <row r="185" spans="1:9" ht="12.75">
      <c r="A185" s="68" t="s">
        <v>1895</v>
      </c>
      <c r="B185" s="7" t="s">
        <v>292</v>
      </c>
      <c r="C185" s="7" t="s">
        <v>4714</v>
      </c>
      <c r="D185" s="95">
        <f t="shared" si="27"/>
        <v>858.9999999999984</v>
      </c>
      <c r="E185" s="108">
        <v>24.5428571428571</v>
      </c>
      <c r="F185" s="9"/>
      <c r="G185" s="10">
        <f t="shared" si="25"/>
      </c>
      <c r="H185">
        <f t="shared" si="26"/>
        <v>944.8999999999983</v>
      </c>
      <c r="I185">
        <f t="shared" si="21"/>
        <v>1258.9999999999984</v>
      </c>
    </row>
    <row r="186" spans="1:9" ht="12.75">
      <c r="A186" s="68" t="s">
        <v>3772</v>
      </c>
      <c r="B186" s="7" t="s">
        <v>292</v>
      </c>
      <c r="C186" s="7" t="s">
        <v>2141</v>
      </c>
      <c r="D186" s="95">
        <f t="shared" si="27"/>
        <v>498.99999999999795</v>
      </c>
      <c r="E186" s="108">
        <v>14.2571428571428</v>
      </c>
      <c r="F186" s="9"/>
      <c r="G186" s="10">
        <f t="shared" si="25"/>
      </c>
      <c r="H186">
        <f t="shared" si="26"/>
        <v>548.8999999999977</v>
      </c>
      <c r="I186">
        <f t="shared" si="21"/>
        <v>997.9999999999959</v>
      </c>
    </row>
    <row r="187" spans="1:9" ht="12.75">
      <c r="A187" s="68" t="s">
        <v>3012</v>
      </c>
      <c r="B187" s="7" t="s">
        <v>3013</v>
      </c>
      <c r="C187" s="7" t="s">
        <v>4714</v>
      </c>
      <c r="D187" s="95">
        <f>E187*35</f>
        <v>1394.999999999998</v>
      </c>
      <c r="E187" s="108">
        <v>39.8571428571428</v>
      </c>
      <c r="F187" s="9"/>
      <c r="G187" s="10">
        <f>IF(F187&lt;&gt;"",F187*D187,"")</f>
      </c>
      <c r="H187">
        <f>D187*10/100+D187</f>
        <v>1534.4999999999977</v>
      </c>
      <c r="I187">
        <f t="shared" si="21"/>
        <v>1894.999999999998</v>
      </c>
    </row>
    <row r="188" spans="1:9" ht="12.75">
      <c r="A188" s="68" t="s">
        <v>4669</v>
      </c>
      <c r="B188" s="7" t="s">
        <v>4425</v>
      </c>
      <c r="C188" s="7" t="s">
        <v>791</v>
      </c>
      <c r="D188" s="95">
        <f t="shared" si="27"/>
        <v>318.9999999999999</v>
      </c>
      <c r="E188" s="108">
        <v>9.11428571428571</v>
      </c>
      <c r="F188" s="9"/>
      <c r="G188" s="10">
        <f t="shared" si="25"/>
      </c>
      <c r="H188">
        <f aca="true" t="shared" si="31" ref="H188:H243">D188*10/100+D188</f>
        <v>350.89999999999986</v>
      </c>
      <c r="I188">
        <f t="shared" si="21"/>
        <v>637.9999999999998</v>
      </c>
    </row>
    <row r="189" spans="1:9" ht="12.75">
      <c r="A189" s="68" t="s">
        <v>596</v>
      </c>
      <c r="B189" s="7" t="s">
        <v>4425</v>
      </c>
      <c r="C189" s="7" t="s">
        <v>4299</v>
      </c>
      <c r="D189" s="95">
        <f>E189*35</f>
        <v>637</v>
      </c>
      <c r="E189" s="108">
        <v>18.2</v>
      </c>
      <c r="F189" s="9"/>
      <c r="G189" s="10">
        <f t="shared" si="25"/>
      </c>
      <c r="H189">
        <f>D189*10/100+D189</f>
        <v>700.7</v>
      </c>
      <c r="I189">
        <f t="shared" si="21"/>
        <v>1037</v>
      </c>
    </row>
    <row r="190" spans="1:9" ht="12.75">
      <c r="A190" s="68" t="s">
        <v>4426</v>
      </c>
      <c r="B190" s="7" t="s">
        <v>4425</v>
      </c>
      <c r="C190" s="7" t="s">
        <v>4804</v>
      </c>
      <c r="D190" s="95">
        <f>E190*35</f>
        <v>694.9999999999981</v>
      </c>
      <c r="E190" s="108">
        <v>19.8571428571428</v>
      </c>
      <c r="F190" s="9"/>
      <c r="G190" s="10">
        <f t="shared" si="25"/>
      </c>
      <c r="H190">
        <f t="shared" si="31"/>
        <v>764.4999999999978</v>
      </c>
      <c r="I190">
        <f t="shared" si="21"/>
        <v>1094.9999999999982</v>
      </c>
    </row>
    <row r="191" spans="1:9" ht="12.75">
      <c r="A191" s="68" t="s">
        <v>3092</v>
      </c>
      <c r="B191" s="7" t="s">
        <v>4428</v>
      </c>
      <c r="C191" s="7" t="s">
        <v>4714</v>
      </c>
      <c r="D191" s="95">
        <f>E191*35</f>
        <v>1198.9999999999982</v>
      </c>
      <c r="E191" s="108">
        <v>34.2571428571428</v>
      </c>
      <c r="F191" s="9"/>
      <c r="G191" s="10">
        <f>IF(F191&lt;&gt;"",F191*D191,"")</f>
      </c>
      <c r="H191">
        <f>D191*10/100+D191</f>
        <v>1318.899999999998</v>
      </c>
      <c r="I191">
        <f t="shared" si="21"/>
        <v>1698.9999999999982</v>
      </c>
    </row>
    <row r="192" spans="1:9" ht="12.75">
      <c r="A192" s="68" t="s">
        <v>4427</v>
      </c>
      <c r="B192" s="7" t="s">
        <v>4428</v>
      </c>
      <c r="C192" s="7" t="s">
        <v>791</v>
      </c>
      <c r="D192" s="95">
        <v>357</v>
      </c>
      <c r="E192" s="108">
        <v>12.7714285714285</v>
      </c>
      <c r="F192" s="9"/>
      <c r="G192" s="10">
        <f>IF(F192&lt;&gt;"",F192*D192,"")</f>
      </c>
      <c r="H192">
        <f>D192*10/100+D192</f>
        <v>392.7</v>
      </c>
      <c r="I192">
        <f t="shared" si="21"/>
        <v>714</v>
      </c>
    </row>
    <row r="193" spans="1:9" ht="12.75">
      <c r="A193" s="68" t="s">
        <v>1278</v>
      </c>
      <c r="B193" s="7" t="s">
        <v>1277</v>
      </c>
      <c r="C193" s="7"/>
      <c r="D193" s="95">
        <f>E193*35</f>
        <v>274.9999999999997</v>
      </c>
      <c r="E193" s="108">
        <v>7.85714285714285</v>
      </c>
      <c r="F193" s="9"/>
      <c r="G193" s="10">
        <f t="shared" si="25"/>
      </c>
      <c r="H193">
        <f t="shared" si="31"/>
        <v>302.49999999999966</v>
      </c>
      <c r="I193">
        <f t="shared" si="21"/>
        <v>549.9999999999994</v>
      </c>
    </row>
    <row r="194" spans="1:9" ht="12.75">
      <c r="A194" s="68" t="s">
        <v>7</v>
      </c>
      <c r="B194" s="7" t="s">
        <v>2250</v>
      </c>
      <c r="C194" s="7"/>
      <c r="D194" s="95">
        <f>E194*35</f>
        <v>254.9999999999998</v>
      </c>
      <c r="E194" s="108">
        <v>7.28571428571428</v>
      </c>
      <c r="F194" s="9"/>
      <c r="G194" s="10">
        <f>IF(F194&lt;&gt;"",F194*D194,"")</f>
      </c>
      <c r="H194">
        <f>D194*10/100+D194</f>
        <v>280.4999999999998</v>
      </c>
      <c r="I194">
        <f t="shared" si="21"/>
        <v>509.9999999999996</v>
      </c>
    </row>
    <row r="195" spans="1:9" ht="12.75">
      <c r="A195" s="68" t="s">
        <v>3095</v>
      </c>
      <c r="B195" s="7" t="s">
        <v>2250</v>
      </c>
      <c r="C195" s="7" t="s">
        <v>4714</v>
      </c>
      <c r="D195" s="95">
        <f aca="true" t="shared" si="32" ref="D195:D205">E195*35</f>
        <v>926.9999999999969</v>
      </c>
      <c r="E195" s="108">
        <v>26.4857142857142</v>
      </c>
      <c r="F195" s="9"/>
      <c r="G195" s="10">
        <f t="shared" si="25"/>
      </c>
      <c r="H195">
        <f t="shared" si="31"/>
        <v>1019.6999999999966</v>
      </c>
      <c r="I195">
        <f t="shared" si="21"/>
        <v>1326.9999999999968</v>
      </c>
    </row>
    <row r="196" spans="1:9" ht="12.75">
      <c r="A196" s="68" t="s">
        <v>2251</v>
      </c>
      <c r="B196" s="7" t="s">
        <v>2252</v>
      </c>
      <c r="C196" s="7" t="s">
        <v>791</v>
      </c>
      <c r="D196" s="95">
        <f t="shared" si="32"/>
        <v>436.99999999999704</v>
      </c>
      <c r="E196" s="108">
        <v>12.4857142857142</v>
      </c>
      <c r="F196" s="9"/>
      <c r="G196" s="10">
        <f t="shared" si="25"/>
      </c>
      <c r="H196">
        <f t="shared" si="31"/>
        <v>480.69999999999675</v>
      </c>
      <c r="I196">
        <f t="shared" si="21"/>
        <v>873.9999999999941</v>
      </c>
    </row>
    <row r="197" spans="1:9" ht="12.75">
      <c r="A197" s="68" t="s">
        <v>2253</v>
      </c>
      <c r="B197" s="7" t="s">
        <v>2252</v>
      </c>
      <c r="C197" s="7" t="s">
        <v>233</v>
      </c>
      <c r="D197" s="95">
        <f t="shared" si="32"/>
        <v>1486.999999999997</v>
      </c>
      <c r="E197" s="108">
        <v>42.4857142857142</v>
      </c>
      <c r="F197" s="9"/>
      <c r="G197" s="10">
        <f t="shared" si="25"/>
      </c>
      <c r="H197">
        <f t="shared" si="31"/>
        <v>1635.6999999999966</v>
      </c>
      <c r="I197">
        <f t="shared" si="21"/>
        <v>1986.999999999997</v>
      </c>
    </row>
    <row r="198" spans="1:9" ht="12.75">
      <c r="A198" s="68" t="s">
        <v>4525</v>
      </c>
      <c r="B198" s="7" t="s">
        <v>4526</v>
      </c>
      <c r="C198" s="7" t="s">
        <v>4714</v>
      </c>
      <c r="D198" s="95">
        <f>E198*35</f>
        <v>906.9999999999995</v>
      </c>
      <c r="E198" s="108">
        <v>25.9142857142857</v>
      </c>
      <c r="F198" s="9"/>
      <c r="G198" s="10">
        <f>IF(F198&lt;&gt;"",F198*D198,"")</f>
      </c>
      <c r="H198">
        <f>D198*10/100+D198</f>
        <v>997.6999999999995</v>
      </c>
      <c r="I198">
        <f aca="true" t="shared" si="33" ref="I198:I261">IF(D198&gt;1000,500+D198,IF(D198&gt;500,400+D198,IF(D198&gt;200,2*D198,IF(D198&gt;100,3*D198,IF(D198&gt;50,5*D198,IF(D198&gt;10,10*D198,20*D198))))))</f>
        <v>1306.9999999999995</v>
      </c>
    </row>
    <row r="199" spans="1:9" ht="12.75">
      <c r="A199" s="68" t="s">
        <v>3139</v>
      </c>
      <c r="B199" s="7" t="s">
        <v>4526</v>
      </c>
      <c r="C199" s="7" t="s">
        <v>2141</v>
      </c>
      <c r="D199" s="95">
        <f>E199*35</f>
        <v>598.9999999999995</v>
      </c>
      <c r="E199" s="108">
        <v>17.1142857142857</v>
      </c>
      <c r="F199" s="9"/>
      <c r="G199" s="10">
        <f>IF(F199&lt;&gt;"",F199*D199,"")</f>
      </c>
      <c r="H199">
        <f>D199*10/100+D199</f>
        <v>658.8999999999995</v>
      </c>
      <c r="I199">
        <f t="shared" si="33"/>
        <v>998.9999999999995</v>
      </c>
    </row>
    <row r="200" spans="1:9" ht="12.75">
      <c r="A200" s="68" t="s">
        <v>3094</v>
      </c>
      <c r="B200" s="7" t="s">
        <v>3093</v>
      </c>
      <c r="C200" s="7" t="s">
        <v>4714</v>
      </c>
      <c r="D200" s="95">
        <f t="shared" si="32"/>
        <v>1598.9999999999968</v>
      </c>
      <c r="E200" s="108">
        <v>45.6857142857142</v>
      </c>
      <c r="F200" s="9"/>
      <c r="G200" s="10">
        <f t="shared" si="25"/>
      </c>
      <c r="H200">
        <f t="shared" si="31"/>
        <v>1758.8999999999965</v>
      </c>
      <c r="I200">
        <f t="shared" si="33"/>
        <v>2098.999999999997</v>
      </c>
    </row>
    <row r="201" spans="1:9" ht="12.75">
      <c r="A201" s="68" t="s">
        <v>4694</v>
      </c>
      <c r="B201" s="7" t="s">
        <v>2986</v>
      </c>
      <c r="C201" s="7" t="s">
        <v>4714</v>
      </c>
      <c r="D201" s="95">
        <f t="shared" si="32"/>
        <v>399</v>
      </c>
      <c r="E201" s="108">
        <v>11.4</v>
      </c>
      <c r="F201" s="9"/>
      <c r="G201" s="10">
        <f t="shared" si="25"/>
      </c>
      <c r="H201">
        <f>D201*10/100+D201</f>
        <v>438.9</v>
      </c>
      <c r="I201">
        <f t="shared" si="33"/>
        <v>798</v>
      </c>
    </row>
    <row r="202" spans="1:9" ht="12.75">
      <c r="A202" s="68" t="s">
        <v>1648</v>
      </c>
      <c r="B202" s="7" t="s">
        <v>2987</v>
      </c>
      <c r="C202" s="7" t="s">
        <v>2141</v>
      </c>
      <c r="D202" s="95">
        <f>E202*35</f>
        <v>294.9999999999997</v>
      </c>
      <c r="E202" s="108">
        <v>8.42857142857142</v>
      </c>
      <c r="F202" s="9"/>
      <c r="G202" s="10">
        <f>IF(F202&lt;&gt;"",F202*D202,"")</f>
      </c>
      <c r="H202">
        <f>D202*10/100+D202</f>
        <v>324.49999999999966</v>
      </c>
      <c r="I202">
        <f t="shared" si="33"/>
        <v>589.9999999999994</v>
      </c>
    </row>
    <row r="203" spans="1:9" ht="12.75">
      <c r="A203" s="68" t="s">
        <v>2646</v>
      </c>
      <c r="B203" s="7" t="s">
        <v>2987</v>
      </c>
      <c r="C203" s="7"/>
      <c r="D203" s="95">
        <f t="shared" si="32"/>
        <v>217</v>
      </c>
      <c r="E203" s="108">
        <v>6.2</v>
      </c>
      <c r="F203" s="9"/>
      <c r="G203" s="10">
        <f>IF(F203&lt;&gt;"",F203*D203,"")</f>
      </c>
      <c r="H203">
        <f>D203*10/100+D203</f>
        <v>238.7</v>
      </c>
      <c r="I203">
        <f t="shared" si="33"/>
        <v>434</v>
      </c>
    </row>
    <row r="204" spans="1:9" ht="12.75">
      <c r="A204" s="68" t="s">
        <v>1032</v>
      </c>
      <c r="B204" s="7" t="s">
        <v>4287</v>
      </c>
      <c r="C204" s="7" t="s">
        <v>791</v>
      </c>
      <c r="D204" s="95">
        <f t="shared" si="32"/>
        <v>7.9999999999999805</v>
      </c>
      <c r="E204" s="108">
        <v>0.228571428571428</v>
      </c>
      <c r="F204" s="9"/>
      <c r="G204" s="10">
        <f t="shared" si="25"/>
      </c>
      <c r="H204">
        <f t="shared" si="31"/>
        <v>8.79999999999998</v>
      </c>
      <c r="I204">
        <f t="shared" si="33"/>
        <v>159.9999999999996</v>
      </c>
    </row>
    <row r="205" spans="1:9" ht="12.75">
      <c r="A205" s="68" t="s">
        <v>4288</v>
      </c>
      <c r="B205" s="7" t="s">
        <v>4289</v>
      </c>
      <c r="C205" s="7" t="s">
        <v>3357</v>
      </c>
      <c r="D205" s="95">
        <f t="shared" si="32"/>
        <v>7.9999999999999805</v>
      </c>
      <c r="E205" s="108">
        <v>0.228571428571428</v>
      </c>
      <c r="F205" s="9"/>
      <c r="G205" s="10">
        <f t="shared" si="25"/>
      </c>
      <c r="H205">
        <f t="shared" si="31"/>
        <v>8.79999999999998</v>
      </c>
      <c r="I205">
        <f t="shared" si="33"/>
        <v>159.9999999999996</v>
      </c>
    </row>
    <row r="206" spans="1:9" ht="12.75">
      <c r="A206" s="68" t="s">
        <v>4290</v>
      </c>
      <c r="B206" s="7" t="s">
        <v>3913</v>
      </c>
      <c r="C206" s="7"/>
      <c r="D206" s="95">
        <f aca="true" t="shared" si="34" ref="D206:D247">E206*35</f>
        <v>7.9999999999999805</v>
      </c>
      <c r="E206" s="108">
        <v>0.228571428571428</v>
      </c>
      <c r="F206" s="9"/>
      <c r="G206" s="10">
        <f t="shared" si="25"/>
      </c>
      <c r="H206">
        <f t="shared" si="31"/>
        <v>8.79999999999998</v>
      </c>
      <c r="I206">
        <f t="shared" si="33"/>
        <v>159.9999999999996</v>
      </c>
    </row>
    <row r="207" spans="1:9" ht="12.75">
      <c r="A207" s="68" t="s">
        <v>3914</v>
      </c>
      <c r="B207" s="7" t="s">
        <v>3915</v>
      </c>
      <c r="C207" s="7" t="s">
        <v>788</v>
      </c>
      <c r="D207" s="95">
        <f t="shared" si="34"/>
        <v>7.9999999999999805</v>
      </c>
      <c r="E207" s="108">
        <v>0.228571428571428</v>
      </c>
      <c r="F207" s="9"/>
      <c r="G207" s="10">
        <f t="shared" si="25"/>
      </c>
      <c r="H207">
        <f t="shared" si="31"/>
        <v>8.79999999999998</v>
      </c>
      <c r="I207">
        <f t="shared" si="33"/>
        <v>159.9999999999996</v>
      </c>
    </row>
    <row r="208" spans="1:9" ht="12.75">
      <c r="A208" s="68" t="s">
        <v>3916</v>
      </c>
      <c r="B208" s="7" t="s">
        <v>4568</v>
      </c>
      <c r="C208" s="7" t="s">
        <v>3690</v>
      </c>
      <c r="D208" s="95">
        <f t="shared" si="34"/>
        <v>36.99999999999975</v>
      </c>
      <c r="E208" s="108">
        <v>1.05714285714285</v>
      </c>
      <c r="F208" s="9"/>
      <c r="G208" s="10">
        <f t="shared" si="25"/>
      </c>
      <c r="H208">
        <f t="shared" si="31"/>
        <v>40.699999999999726</v>
      </c>
      <c r="I208">
        <f t="shared" si="33"/>
        <v>369.9999999999975</v>
      </c>
    </row>
    <row r="209" spans="1:9" ht="12.75">
      <c r="A209" s="68" t="s">
        <v>127</v>
      </c>
      <c r="B209" s="7" t="s">
        <v>128</v>
      </c>
      <c r="C209" s="7" t="s">
        <v>3690</v>
      </c>
      <c r="D209" s="95">
        <f t="shared" si="34"/>
        <v>14.99999999999998</v>
      </c>
      <c r="E209" s="108">
        <v>0.428571428571428</v>
      </c>
      <c r="F209" s="9"/>
      <c r="G209" s="10">
        <f t="shared" si="25"/>
      </c>
      <c r="H209">
        <f t="shared" si="31"/>
        <v>16.49999999999998</v>
      </c>
      <c r="I209">
        <f t="shared" si="33"/>
        <v>149.9999999999998</v>
      </c>
    </row>
    <row r="210" spans="1:9" ht="12.75">
      <c r="A210" s="68" t="s">
        <v>129</v>
      </c>
      <c r="B210" s="7" t="s">
        <v>130</v>
      </c>
      <c r="C210" s="7" t="s">
        <v>131</v>
      </c>
      <c r="D210" s="95">
        <f t="shared" si="34"/>
        <v>24.99999999999999</v>
      </c>
      <c r="E210" s="108">
        <v>0.714285714285714</v>
      </c>
      <c r="F210" s="9"/>
      <c r="G210" s="10">
        <f t="shared" si="25"/>
      </c>
      <c r="H210">
        <f t="shared" si="31"/>
        <v>27.49999999999999</v>
      </c>
      <c r="I210">
        <f t="shared" si="33"/>
        <v>249.9999999999999</v>
      </c>
    </row>
    <row r="211" spans="1:9" ht="12.75">
      <c r="A211" s="68" t="s">
        <v>132</v>
      </c>
      <c r="B211" s="7" t="s">
        <v>133</v>
      </c>
      <c r="C211" s="7" t="s">
        <v>131</v>
      </c>
      <c r="D211" s="95">
        <f t="shared" si="34"/>
        <v>26.999999999999986</v>
      </c>
      <c r="E211" s="108">
        <v>0.771428571428571</v>
      </c>
      <c r="F211" s="9"/>
      <c r="G211" s="10">
        <f t="shared" si="25"/>
      </c>
      <c r="H211">
        <f t="shared" si="31"/>
        <v>29.699999999999985</v>
      </c>
      <c r="I211">
        <f t="shared" si="33"/>
        <v>269.9999999999999</v>
      </c>
    </row>
    <row r="212" spans="1:9" ht="12.75">
      <c r="A212" s="68" t="s">
        <v>134</v>
      </c>
      <c r="B212" s="7" t="s">
        <v>4434</v>
      </c>
      <c r="C212" s="7" t="s">
        <v>4435</v>
      </c>
      <c r="D212" s="95">
        <f t="shared" si="34"/>
        <v>14.99999999999998</v>
      </c>
      <c r="E212" s="108">
        <v>0.428571428571428</v>
      </c>
      <c r="F212" s="9"/>
      <c r="G212" s="10">
        <f t="shared" si="25"/>
      </c>
      <c r="H212">
        <f t="shared" si="31"/>
        <v>16.49999999999998</v>
      </c>
      <c r="I212">
        <f t="shared" si="33"/>
        <v>149.9999999999998</v>
      </c>
    </row>
    <row r="213" spans="1:9" ht="12.75">
      <c r="A213" s="68" t="s">
        <v>4436</v>
      </c>
      <c r="B213" s="7" t="s">
        <v>4434</v>
      </c>
      <c r="C213" s="7" t="s">
        <v>131</v>
      </c>
      <c r="D213" s="95">
        <f t="shared" si="34"/>
        <v>26.999999999999986</v>
      </c>
      <c r="E213" s="108">
        <v>0.771428571428571</v>
      </c>
      <c r="F213" s="9"/>
      <c r="G213" s="10">
        <f t="shared" si="25"/>
      </c>
      <c r="H213">
        <f t="shared" si="31"/>
        <v>29.699999999999985</v>
      </c>
      <c r="I213">
        <f t="shared" si="33"/>
        <v>269.9999999999999</v>
      </c>
    </row>
    <row r="214" spans="1:9" ht="12.75">
      <c r="A214" s="68" t="s">
        <v>4437</v>
      </c>
      <c r="B214" s="7" t="s">
        <v>4438</v>
      </c>
      <c r="C214" s="7" t="s">
        <v>4435</v>
      </c>
      <c r="D214" s="95">
        <f t="shared" si="34"/>
        <v>14.99999999999998</v>
      </c>
      <c r="E214" s="108">
        <v>0.428571428571428</v>
      </c>
      <c r="F214" s="9"/>
      <c r="G214" s="10">
        <f t="shared" si="25"/>
      </c>
      <c r="H214">
        <f t="shared" si="31"/>
        <v>16.49999999999998</v>
      </c>
      <c r="I214">
        <f t="shared" si="33"/>
        <v>149.9999999999998</v>
      </c>
    </row>
    <row r="215" spans="1:9" ht="12.75">
      <c r="A215" s="68" t="s">
        <v>4439</v>
      </c>
      <c r="B215" s="7" t="s">
        <v>4438</v>
      </c>
      <c r="C215" s="7" t="s">
        <v>131</v>
      </c>
      <c r="D215" s="95">
        <f t="shared" si="34"/>
        <v>26.999999999999986</v>
      </c>
      <c r="E215" s="108">
        <v>0.771428571428571</v>
      </c>
      <c r="F215" s="9"/>
      <c r="G215" s="10">
        <f t="shared" si="25"/>
      </c>
      <c r="H215">
        <f t="shared" si="31"/>
        <v>29.699999999999985</v>
      </c>
      <c r="I215">
        <f t="shared" si="33"/>
        <v>269.9999999999999</v>
      </c>
    </row>
    <row r="216" spans="1:9" ht="12.75">
      <c r="A216" s="68" t="s">
        <v>424</v>
      </c>
      <c r="B216" s="7" t="s">
        <v>4076</v>
      </c>
      <c r="C216" s="7" t="s">
        <v>4229</v>
      </c>
      <c r="D216" s="95">
        <f t="shared" si="34"/>
        <v>36.99999999999975</v>
      </c>
      <c r="E216" s="108">
        <v>1.05714285714285</v>
      </c>
      <c r="F216" s="9"/>
      <c r="G216" s="10">
        <f t="shared" si="25"/>
      </c>
      <c r="H216">
        <f t="shared" si="31"/>
        <v>40.699999999999726</v>
      </c>
      <c r="I216">
        <f t="shared" si="33"/>
        <v>369.9999999999975</v>
      </c>
    </row>
    <row r="217" spans="1:9" ht="12.75">
      <c r="A217" s="68" t="s">
        <v>4230</v>
      </c>
      <c r="B217" s="7" t="s">
        <v>4231</v>
      </c>
      <c r="C217" s="7" t="s">
        <v>131</v>
      </c>
      <c r="D217" s="95">
        <f t="shared" si="34"/>
        <v>36.99999999999975</v>
      </c>
      <c r="E217" s="108">
        <v>1.05714285714285</v>
      </c>
      <c r="F217" s="9"/>
      <c r="G217" s="10">
        <f t="shared" si="25"/>
      </c>
      <c r="H217">
        <f t="shared" si="31"/>
        <v>40.699999999999726</v>
      </c>
      <c r="I217">
        <f t="shared" si="33"/>
        <v>369.9999999999975</v>
      </c>
    </row>
    <row r="218" spans="1:9" ht="12.75">
      <c r="A218" s="68" t="s">
        <v>4232</v>
      </c>
      <c r="B218" s="7" t="s">
        <v>2131</v>
      </c>
      <c r="C218" s="7" t="s">
        <v>4229</v>
      </c>
      <c r="D218" s="95">
        <f t="shared" si="34"/>
        <v>26.999999999999986</v>
      </c>
      <c r="E218" s="108">
        <v>0.771428571428571</v>
      </c>
      <c r="F218" s="9"/>
      <c r="G218" s="10">
        <f t="shared" si="25"/>
      </c>
      <c r="H218">
        <f t="shared" si="31"/>
        <v>29.699999999999985</v>
      </c>
      <c r="I218">
        <f t="shared" si="33"/>
        <v>269.9999999999999</v>
      </c>
    </row>
    <row r="219" spans="1:9" ht="12.75">
      <c r="A219" s="68" t="s">
        <v>2132</v>
      </c>
      <c r="B219" s="7" t="s">
        <v>2133</v>
      </c>
      <c r="C219" s="7" t="s">
        <v>4229</v>
      </c>
      <c r="D219" s="95">
        <f t="shared" si="34"/>
        <v>36.99999999999975</v>
      </c>
      <c r="E219" s="108">
        <v>1.05714285714285</v>
      </c>
      <c r="F219" s="9"/>
      <c r="G219" s="10">
        <f t="shared" si="25"/>
      </c>
      <c r="H219">
        <f t="shared" si="31"/>
        <v>40.699999999999726</v>
      </c>
      <c r="I219">
        <f t="shared" si="33"/>
        <v>369.9999999999975</v>
      </c>
    </row>
    <row r="220" spans="1:9" ht="12.75">
      <c r="A220" s="68" t="s">
        <v>2134</v>
      </c>
      <c r="B220" s="7" t="s">
        <v>2137</v>
      </c>
      <c r="C220" s="7" t="s">
        <v>4229</v>
      </c>
      <c r="D220" s="95">
        <f t="shared" si="34"/>
        <v>26.999999999999986</v>
      </c>
      <c r="E220" s="108">
        <v>0.771428571428571</v>
      </c>
      <c r="F220" s="9"/>
      <c r="G220" s="10">
        <f t="shared" si="25"/>
      </c>
      <c r="H220">
        <f t="shared" si="31"/>
        <v>29.699999999999985</v>
      </c>
      <c r="I220">
        <f t="shared" si="33"/>
        <v>269.9999999999999</v>
      </c>
    </row>
    <row r="221" spans="1:9" ht="12.75">
      <c r="A221" s="68" t="s">
        <v>815</v>
      </c>
      <c r="B221" s="7" t="s">
        <v>816</v>
      </c>
      <c r="C221" s="7" t="s">
        <v>131</v>
      </c>
      <c r="D221" s="95">
        <f>E221*35</f>
        <v>26.999999999999986</v>
      </c>
      <c r="E221" s="108">
        <v>0.771428571428571</v>
      </c>
      <c r="F221" s="9"/>
      <c r="G221" s="10">
        <f>IF(F221&lt;&gt;"",F221*D221,"")</f>
      </c>
      <c r="H221">
        <f>D221*10/100+D221</f>
        <v>29.699999999999985</v>
      </c>
      <c r="I221">
        <f t="shared" si="33"/>
        <v>269.9999999999999</v>
      </c>
    </row>
    <row r="222" spans="1:9" ht="12.75">
      <c r="A222" s="68" t="s">
        <v>1280</v>
      </c>
      <c r="B222" s="7" t="s">
        <v>1279</v>
      </c>
      <c r="C222" s="7" t="s">
        <v>2198</v>
      </c>
      <c r="D222" s="95">
        <f t="shared" si="34"/>
        <v>56.999999999999694</v>
      </c>
      <c r="E222" s="108">
        <v>1.62857142857142</v>
      </c>
      <c r="F222" s="9"/>
      <c r="G222" s="10">
        <f t="shared" si="25"/>
      </c>
      <c r="H222">
        <f t="shared" si="31"/>
        <v>62.69999999999966</v>
      </c>
      <c r="I222">
        <f t="shared" si="33"/>
        <v>284.99999999999847</v>
      </c>
    </row>
    <row r="223" spans="1:9" ht="12.75">
      <c r="A223" s="68" t="s">
        <v>817</v>
      </c>
      <c r="B223" s="7" t="s">
        <v>3555</v>
      </c>
      <c r="C223" s="7" t="s">
        <v>131</v>
      </c>
      <c r="D223" s="95">
        <f t="shared" si="34"/>
        <v>36.99999999999975</v>
      </c>
      <c r="E223" s="108">
        <v>1.05714285714285</v>
      </c>
      <c r="F223" s="9"/>
      <c r="G223" s="10">
        <f t="shared" si="25"/>
      </c>
      <c r="H223">
        <f t="shared" si="31"/>
        <v>40.699999999999726</v>
      </c>
      <c r="I223">
        <f t="shared" si="33"/>
        <v>369.9999999999975</v>
      </c>
    </row>
    <row r="224" spans="1:9" ht="12.75">
      <c r="A224" s="68" t="s">
        <v>3556</v>
      </c>
      <c r="B224" s="7" t="s">
        <v>3557</v>
      </c>
      <c r="C224" s="7" t="s">
        <v>131</v>
      </c>
      <c r="D224" s="95">
        <f t="shared" si="34"/>
        <v>24.99999999999999</v>
      </c>
      <c r="E224" s="108">
        <v>0.714285714285714</v>
      </c>
      <c r="F224" s="9"/>
      <c r="G224" s="10">
        <f t="shared" si="25"/>
      </c>
      <c r="H224">
        <f t="shared" si="31"/>
        <v>27.49999999999999</v>
      </c>
      <c r="I224">
        <f t="shared" si="33"/>
        <v>249.9999999999999</v>
      </c>
    </row>
    <row r="225" spans="1:9" ht="12.75">
      <c r="A225" s="68" t="s">
        <v>3558</v>
      </c>
      <c r="B225" s="7" t="s">
        <v>2193</v>
      </c>
      <c r="C225" s="7" t="s">
        <v>131</v>
      </c>
      <c r="D225" s="95">
        <f t="shared" si="34"/>
        <v>24.99999999999999</v>
      </c>
      <c r="E225" s="108">
        <v>0.714285714285714</v>
      </c>
      <c r="F225" s="9"/>
      <c r="G225" s="10">
        <f t="shared" si="25"/>
      </c>
      <c r="H225">
        <f t="shared" si="31"/>
        <v>27.49999999999999</v>
      </c>
      <c r="I225">
        <f t="shared" si="33"/>
        <v>249.9999999999999</v>
      </c>
    </row>
    <row r="226" spans="1:9" ht="12.75">
      <c r="A226" s="68" t="s">
        <v>2194</v>
      </c>
      <c r="B226" s="7" t="s">
        <v>2195</v>
      </c>
      <c r="C226" s="7" t="s">
        <v>131</v>
      </c>
      <c r="D226" s="95">
        <f>E226*35</f>
        <v>24.99999999999999</v>
      </c>
      <c r="E226" s="108">
        <v>0.714285714285714</v>
      </c>
      <c r="F226" s="9"/>
      <c r="G226" s="10">
        <f>IF(F226&lt;&gt;"",F226*D226,"")</f>
      </c>
      <c r="H226">
        <f>D226*10/100+D226</f>
        <v>27.49999999999999</v>
      </c>
      <c r="I226">
        <f t="shared" si="33"/>
        <v>249.9999999999999</v>
      </c>
    </row>
    <row r="227" spans="1:9" ht="12.75">
      <c r="A227" s="68" t="s">
        <v>1282</v>
      </c>
      <c r="B227" s="7" t="s">
        <v>1281</v>
      </c>
      <c r="C227" s="7" t="s">
        <v>2198</v>
      </c>
      <c r="D227" s="95">
        <f t="shared" si="34"/>
        <v>56.999999999999694</v>
      </c>
      <c r="E227" s="108">
        <v>1.62857142857142</v>
      </c>
      <c r="F227" s="9"/>
      <c r="G227" s="10">
        <f t="shared" si="25"/>
      </c>
      <c r="H227">
        <f t="shared" si="31"/>
        <v>62.69999999999966</v>
      </c>
      <c r="I227">
        <f t="shared" si="33"/>
        <v>284.99999999999847</v>
      </c>
    </row>
    <row r="228" spans="1:9" ht="12.75">
      <c r="A228" s="68" t="s">
        <v>2196</v>
      </c>
      <c r="B228" s="7" t="s">
        <v>2197</v>
      </c>
      <c r="C228" s="7" t="s">
        <v>2198</v>
      </c>
      <c r="D228" s="95">
        <f t="shared" si="34"/>
        <v>14.99999999999998</v>
      </c>
      <c r="E228" s="108">
        <v>0.428571428571428</v>
      </c>
      <c r="F228" s="9"/>
      <c r="G228" s="10">
        <f t="shared" si="25"/>
      </c>
      <c r="H228">
        <f t="shared" si="31"/>
        <v>16.49999999999998</v>
      </c>
      <c r="I228">
        <f t="shared" si="33"/>
        <v>149.9999999999998</v>
      </c>
    </row>
    <row r="229" spans="1:9" ht="12.75">
      <c r="A229" s="68" t="s">
        <v>2199</v>
      </c>
      <c r="B229" s="7" t="s">
        <v>3859</v>
      </c>
      <c r="C229" s="7" t="s">
        <v>3944</v>
      </c>
      <c r="D229" s="95">
        <f t="shared" si="34"/>
        <v>7</v>
      </c>
      <c r="E229" s="108">
        <v>0.2</v>
      </c>
      <c r="F229" s="9"/>
      <c r="G229" s="10">
        <f t="shared" si="25"/>
      </c>
      <c r="H229">
        <f t="shared" si="31"/>
        <v>7.7</v>
      </c>
      <c r="I229">
        <f t="shared" si="33"/>
        <v>140</v>
      </c>
    </row>
    <row r="230" spans="1:9" ht="12.75">
      <c r="A230" s="68" t="s">
        <v>3712</v>
      </c>
      <c r="B230" s="7" t="s">
        <v>3713</v>
      </c>
      <c r="C230" s="7" t="s">
        <v>3979</v>
      </c>
      <c r="D230" s="95">
        <f t="shared" si="34"/>
        <v>397.99999999999756</v>
      </c>
      <c r="E230" s="108">
        <v>11.3714285714285</v>
      </c>
      <c r="F230" s="9"/>
      <c r="G230" s="10">
        <f t="shared" si="25"/>
      </c>
      <c r="H230">
        <f t="shared" si="31"/>
        <v>437.79999999999734</v>
      </c>
      <c r="I230">
        <f t="shared" si="33"/>
        <v>795.9999999999951</v>
      </c>
    </row>
    <row r="231" spans="1:9" ht="12.75">
      <c r="A231" s="68" t="s">
        <v>3980</v>
      </c>
      <c r="B231" s="65" t="s">
        <v>2140</v>
      </c>
      <c r="C231" s="7" t="s">
        <v>4714</v>
      </c>
      <c r="D231" s="95">
        <f t="shared" si="34"/>
        <v>86.9999999999998</v>
      </c>
      <c r="E231" s="108">
        <v>2.48571428571428</v>
      </c>
      <c r="F231" s="9"/>
      <c r="G231" s="10">
        <f t="shared" si="25"/>
      </c>
      <c r="H231">
        <f t="shared" si="31"/>
        <v>95.69999999999978</v>
      </c>
      <c r="I231">
        <f t="shared" si="33"/>
        <v>434.999999999999</v>
      </c>
    </row>
    <row r="232" spans="1:9" ht="12.75">
      <c r="A232" s="68" t="s">
        <v>3408</v>
      </c>
      <c r="B232" s="7" t="s">
        <v>1085</v>
      </c>
      <c r="C232" s="7" t="s">
        <v>4557</v>
      </c>
      <c r="D232" s="95">
        <f t="shared" si="34"/>
        <v>14.99999999999998</v>
      </c>
      <c r="E232" s="108">
        <v>0.428571428571428</v>
      </c>
      <c r="F232" s="9"/>
      <c r="G232" s="10">
        <f t="shared" si="25"/>
      </c>
      <c r="H232">
        <f t="shared" si="31"/>
        <v>16.49999999999998</v>
      </c>
      <c r="I232">
        <f t="shared" si="33"/>
        <v>149.9999999999998</v>
      </c>
    </row>
    <row r="233" spans="1:9" ht="12.75">
      <c r="A233" s="68" t="s">
        <v>1087</v>
      </c>
      <c r="B233" s="7" t="s">
        <v>1086</v>
      </c>
      <c r="C233" s="7" t="s">
        <v>3462</v>
      </c>
      <c r="D233" s="95">
        <f t="shared" si="34"/>
        <v>4.99999999999997</v>
      </c>
      <c r="E233" s="108">
        <v>0.142857142857142</v>
      </c>
      <c r="F233" s="9"/>
      <c r="G233" s="10">
        <f t="shared" si="25"/>
      </c>
      <c r="H233">
        <f t="shared" si="31"/>
        <v>5.499999999999967</v>
      </c>
      <c r="I233">
        <f t="shared" si="33"/>
        <v>99.9999999999994</v>
      </c>
    </row>
    <row r="234" spans="1:9" ht="12.75">
      <c r="A234" s="68" t="s">
        <v>4271</v>
      </c>
      <c r="B234" s="7" t="s">
        <v>4272</v>
      </c>
      <c r="C234" s="7" t="s">
        <v>1901</v>
      </c>
      <c r="D234" s="95">
        <f t="shared" si="34"/>
        <v>4.99999999999997</v>
      </c>
      <c r="E234" s="108">
        <v>0.142857142857142</v>
      </c>
      <c r="F234" s="9"/>
      <c r="G234" s="10">
        <f t="shared" si="25"/>
      </c>
      <c r="H234">
        <f t="shared" si="31"/>
        <v>5.499999999999967</v>
      </c>
      <c r="I234">
        <f t="shared" si="33"/>
        <v>99.9999999999994</v>
      </c>
    </row>
    <row r="235" spans="1:9" ht="12.75">
      <c r="A235" s="68" t="s">
        <v>3343</v>
      </c>
      <c r="B235" s="7" t="s">
        <v>4272</v>
      </c>
      <c r="C235" s="7" t="s">
        <v>3457</v>
      </c>
      <c r="D235" s="95">
        <f>E235*35</f>
        <v>14.99999999999998</v>
      </c>
      <c r="E235" s="108">
        <v>0.428571428571428</v>
      </c>
      <c r="F235" s="9"/>
      <c r="G235" s="10">
        <f t="shared" si="25"/>
      </c>
      <c r="H235">
        <f t="shared" si="31"/>
        <v>16.49999999999998</v>
      </c>
      <c r="I235">
        <f t="shared" si="33"/>
        <v>149.9999999999998</v>
      </c>
    </row>
    <row r="236" spans="1:9" ht="12.75">
      <c r="A236" s="68" t="s">
        <v>4273</v>
      </c>
      <c r="B236" s="7" t="s">
        <v>185</v>
      </c>
      <c r="C236" s="7" t="s">
        <v>3357</v>
      </c>
      <c r="D236" s="95">
        <f t="shared" si="34"/>
        <v>16.999999999999975</v>
      </c>
      <c r="E236" s="108">
        <v>0.485714285714285</v>
      </c>
      <c r="F236" s="9"/>
      <c r="G236" s="10">
        <f aca="true" t="shared" si="35" ref="G236:G297">IF(F236&lt;&gt;"",F236*D236,"")</f>
      </c>
      <c r="H236">
        <f t="shared" si="31"/>
        <v>18.699999999999974</v>
      </c>
      <c r="I236">
        <f t="shared" si="33"/>
        <v>169.99999999999974</v>
      </c>
    </row>
    <row r="237" spans="1:9" ht="12.75">
      <c r="A237" s="68" t="s">
        <v>3475</v>
      </c>
      <c r="B237" s="7" t="s">
        <v>4211</v>
      </c>
      <c r="C237" s="7" t="s">
        <v>3357</v>
      </c>
      <c r="D237" s="95">
        <f t="shared" si="34"/>
        <v>24.99999999999999</v>
      </c>
      <c r="E237" s="108">
        <v>0.714285714285714</v>
      </c>
      <c r="F237" s="9"/>
      <c r="G237" s="10">
        <f t="shared" si="35"/>
      </c>
      <c r="H237">
        <f t="shared" si="31"/>
        <v>27.49999999999999</v>
      </c>
      <c r="I237">
        <f t="shared" si="33"/>
        <v>249.9999999999999</v>
      </c>
    </row>
    <row r="238" spans="1:9" ht="12.75">
      <c r="A238" s="68" t="s">
        <v>1706</v>
      </c>
      <c r="B238" s="7" t="s">
        <v>1316</v>
      </c>
      <c r="C238" s="7"/>
      <c r="D238" s="95">
        <f t="shared" si="34"/>
        <v>1074.9999999999995</v>
      </c>
      <c r="E238" s="108">
        <v>30.7142857142857</v>
      </c>
      <c r="F238" s="9"/>
      <c r="G238" s="10">
        <f>IF(F238&lt;&gt;"",F238*D238,"")</f>
      </c>
      <c r="H238">
        <f>D238*10/100+D238</f>
        <v>1182.4999999999995</v>
      </c>
      <c r="I238">
        <f t="shared" si="33"/>
        <v>1574.9999999999995</v>
      </c>
    </row>
    <row r="239" spans="1:9" ht="12.75">
      <c r="A239" s="68" t="s">
        <v>1315</v>
      </c>
      <c r="B239" s="7" t="s">
        <v>1316</v>
      </c>
      <c r="C239" s="7" t="s">
        <v>4714</v>
      </c>
      <c r="D239" s="95">
        <v>1875</v>
      </c>
      <c r="E239" s="108">
        <v>26.7714285714285</v>
      </c>
      <c r="F239" s="9"/>
      <c r="G239" s="10">
        <f>IF(F239&lt;&gt;"",F239*D239,"")</f>
      </c>
      <c r="H239">
        <f>D239*10/100+D239</f>
        <v>2062.5</v>
      </c>
      <c r="I239">
        <f t="shared" si="33"/>
        <v>2375</v>
      </c>
    </row>
    <row r="240" spans="1:9" ht="12.75">
      <c r="A240" s="68" t="s">
        <v>3028</v>
      </c>
      <c r="B240" s="7" t="s">
        <v>3029</v>
      </c>
      <c r="C240" s="7" t="s">
        <v>3357</v>
      </c>
      <c r="D240" s="95">
        <f>E240*35</f>
        <v>474.9999999999975</v>
      </c>
      <c r="E240" s="108">
        <v>13.5714285714285</v>
      </c>
      <c r="F240" s="9"/>
      <c r="G240" s="10">
        <f>IF(F240&lt;&gt;"",F240*D240,"")</f>
      </c>
      <c r="H240">
        <f>D240*10/100+D240</f>
        <v>522.4999999999973</v>
      </c>
      <c r="I240">
        <f t="shared" si="33"/>
        <v>949.999999999995</v>
      </c>
    </row>
    <row r="241" spans="1:9" ht="12.75">
      <c r="A241" s="68" t="s">
        <v>4686</v>
      </c>
      <c r="B241" s="7" t="s">
        <v>4687</v>
      </c>
      <c r="C241" s="7" t="s">
        <v>4777</v>
      </c>
      <c r="D241" s="95">
        <f>E241*35</f>
        <v>116.9999999999999</v>
      </c>
      <c r="E241" s="108">
        <v>3.34285714285714</v>
      </c>
      <c r="F241" s="9"/>
      <c r="G241" s="10">
        <f>IF(F241&lt;&gt;"",F241*D241,"")</f>
      </c>
      <c r="H241">
        <f>D241*10/100+D241</f>
        <v>128.6999999999999</v>
      </c>
      <c r="I241">
        <f t="shared" si="33"/>
        <v>350.9999999999997</v>
      </c>
    </row>
    <row r="242" spans="1:9" ht="12.75">
      <c r="A242" s="68" t="s">
        <v>1357</v>
      </c>
      <c r="B242" s="7" t="s">
        <v>1356</v>
      </c>
      <c r="C242" s="7"/>
      <c r="D242" s="95">
        <f>E242*35</f>
        <v>224.9999999999997</v>
      </c>
      <c r="E242" s="108">
        <v>6.42857142857142</v>
      </c>
      <c r="F242" s="9"/>
      <c r="G242" s="10">
        <f t="shared" si="35"/>
      </c>
      <c r="H242">
        <f>D242*10/100+D242</f>
        <v>247.49999999999966</v>
      </c>
      <c r="I242">
        <f t="shared" si="33"/>
        <v>449.9999999999994</v>
      </c>
    </row>
    <row r="243" spans="1:9" ht="12.75">
      <c r="A243" s="68" t="s">
        <v>4775</v>
      </c>
      <c r="B243" s="7" t="s">
        <v>4776</v>
      </c>
      <c r="C243" s="7" t="s">
        <v>4777</v>
      </c>
      <c r="D243" s="95">
        <f>E243*35</f>
        <v>254.9999999999998</v>
      </c>
      <c r="E243" s="108">
        <v>7.28571428571428</v>
      </c>
      <c r="F243" s="9"/>
      <c r="G243" s="10">
        <f t="shared" si="35"/>
      </c>
      <c r="H243">
        <f t="shared" si="31"/>
        <v>280.4999999999998</v>
      </c>
      <c r="I243">
        <f t="shared" si="33"/>
        <v>509.9999999999996</v>
      </c>
    </row>
    <row r="244" spans="1:9" ht="12.75">
      <c r="A244" s="68" t="s">
        <v>68</v>
      </c>
      <c r="B244" s="7" t="s">
        <v>69</v>
      </c>
      <c r="C244" s="7" t="s">
        <v>3434</v>
      </c>
      <c r="D244" s="95">
        <f t="shared" si="34"/>
        <v>397.99999999999756</v>
      </c>
      <c r="E244" s="108">
        <v>11.3714285714285</v>
      </c>
      <c r="F244" s="9"/>
      <c r="G244" s="10">
        <f t="shared" si="35"/>
      </c>
      <c r="H244">
        <f>D244*10/100+D244</f>
        <v>437.79999999999734</v>
      </c>
      <c r="I244">
        <f t="shared" si="33"/>
        <v>795.9999999999951</v>
      </c>
    </row>
    <row r="245" spans="1:9" ht="12.75">
      <c r="A245" s="68" t="s">
        <v>3435</v>
      </c>
      <c r="B245" s="7" t="s">
        <v>69</v>
      </c>
      <c r="C245" s="7" t="s">
        <v>958</v>
      </c>
      <c r="D245" s="95">
        <f>E245*35</f>
        <v>197.99999999999977</v>
      </c>
      <c r="E245" s="108">
        <v>5.65714285714285</v>
      </c>
      <c r="F245" s="9"/>
      <c r="G245" s="10">
        <f>IF(F245&lt;&gt;"",F245*D245,"")</f>
      </c>
      <c r="H245">
        <f>D245*10/100+D245</f>
        <v>217.79999999999976</v>
      </c>
      <c r="I245">
        <f t="shared" si="33"/>
        <v>593.9999999999993</v>
      </c>
    </row>
    <row r="246" spans="1:9" ht="12.75">
      <c r="A246" s="68" t="s">
        <v>1359</v>
      </c>
      <c r="B246" s="7" t="s">
        <v>1358</v>
      </c>
      <c r="C246" s="7"/>
      <c r="D246" s="95">
        <f t="shared" si="34"/>
        <v>136.99999999999986</v>
      </c>
      <c r="E246" s="108">
        <v>3.91428571428571</v>
      </c>
      <c r="F246" s="9"/>
      <c r="G246" s="10">
        <f t="shared" si="35"/>
      </c>
      <c r="H246">
        <f>D246*10/100+D246</f>
        <v>150.69999999999985</v>
      </c>
      <c r="I246">
        <f t="shared" si="33"/>
        <v>410.99999999999955</v>
      </c>
    </row>
    <row r="247" spans="1:9" ht="12.75">
      <c r="A247" s="68" t="s">
        <v>384</v>
      </c>
      <c r="B247" s="7" t="s">
        <v>385</v>
      </c>
      <c r="C247" s="7" t="s">
        <v>386</v>
      </c>
      <c r="D247" s="95">
        <f t="shared" si="34"/>
        <v>397.99999999999756</v>
      </c>
      <c r="E247" s="108">
        <v>11.3714285714285</v>
      </c>
      <c r="F247" s="9"/>
      <c r="G247" s="10">
        <f>IF(F247&lt;&gt;"",F247*D247,"")</f>
      </c>
      <c r="H247">
        <f>D247*10/100+D247</f>
        <v>437.79999999999734</v>
      </c>
      <c r="I247">
        <f t="shared" si="33"/>
        <v>795.9999999999951</v>
      </c>
    </row>
    <row r="248" spans="1:9" ht="12.75">
      <c r="A248" s="68" t="s">
        <v>1361</v>
      </c>
      <c r="B248" s="7" t="s">
        <v>1360</v>
      </c>
      <c r="C248" s="7"/>
      <c r="D248" s="95">
        <f aca="true" t="shared" si="36" ref="D248:D254">E248*35</f>
        <v>226.99999999999983</v>
      </c>
      <c r="E248" s="108">
        <v>6.48571428571428</v>
      </c>
      <c r="F248" s="9"/>
      <c r="G248" s="10">
        <f t="shared" si="35"/>
      </c>
      <c r="H248">
        <f aca="true" t="shared" si="37" ref="H248:H254">D248*10/100+D248</f>
        <v>249.69999999999982</v>
      </c>
      <c r="I248">
        <f t="shared" si="33"/>
        <v>453.99999999999966</v>
      </c>
    </row>
    <row r="249" spans="1:9" ht="12.75">
      <c r="A249" s="68" t="s">
        <v>3584</v>
      </c>
      <c r="B249" s="7" t="s">
        <v>3585</v>
      </c>
      <c r="C249" s="7" t="s">
        <v>3586</v>
      </c>
      <c r="D249" s="95">
        <f t="shared" si="36"/>
        <v>1456.9999999999989</v>
      </c>
      <c r="E249" s="108">
        <v>41.6285714285714</v>
      </c>
      <c r="F249" s="9"/>
      <c r="G249" s="10">
        <f t="shared" si="35"/>
      </c>
      <c r="H249">
        <f t="shared" si="37"/>
        <v>1602.6999999999987</v>
      </c>
      <c r="I249">
        <f t="shared" si="33"/>
        <v>1956.9999999999989</v>
      </c>
    </row>
    <row r="250" spans="1:9" ht="12.75">
      <c r="A250" s="68" t="s">
        <v>4336</v>
      </c>
      <c r="B250" s="7" t="s">
        <v>1950</v>
      </c>
      <c r="C250" s="7"/>
      <c r="D250" s="95">
        <f t="shared" si="36"/>
        <v>316.9999999999998</v>
      </c>
      <c r="E250" s="108">
        <v>9.05714285714285</v>
      </c>
      <c r="F250" s="9"/>
      <c r="G250" s="10">
        <f>IF(F250&lt;&gt;"",F250*D250,"")</f>
      </c>
      <c r="H250">
        <f t="shared" si="37"/>
        <v>348.69999999999976</v>
      </c>
      <c r="I250">
        <f t="shared" si="33"/>
        <v>633.9999999999995</v>
      </c>
    </row>
    <row r="251" spans="1:9" ht="12.75">
      <c r="A251" s="68" t="s">
        <v>3082</v>
      </c>
      <c r="B251" s="7" t="s">
        <v>3081</v>
      </c>
      <c r="C251" s="7"/>
      <c r="D251" s="95">
        <f t="shared" si="36"/>
        <v>674.9999999999969</v>
      </c>
      <c r="E251" s="108">
        <v>19.2857142857142</v>
      </c>
      <c r="F251" s="9"/>
      <c r="G251" s="10">
        <f t="shared" si="35"/>
      </c>
      <c r="H251">
        <f t="shared" si="37"/>
        <v>742.4999999999966</v>
      </c>
      <c r="I251">
        <f t="shared" si="33"/>
        <v>1074.9999999999968</v>
      </c>
    </row>
    <row r="252" spans="1:9" ht="12.75">
      <c r="A252" s="68" t="s">
        <v>2950</v>
      </c>
      <c r="B252" s="7" t="s">
        <v>2951</v>
      </c>
      <c r="C252" s="7"/>
      <c r="D252" s="95">
        <f>E252*35</f>
        <v>472.9999999999995</v>
      </c>
      <c r="E252" s="108">
        <v>13.5142857142857</v>
      </c>
      <c r="F252" s="9"/>
      <c r="G252" s="10">
        <f>IF(F252&lt;&gt;"",F252*D252,"")</f>
      </c>
      <c r="H252">
        <f>D252*10/100+D252</f>
        <v>520.2999999999994</v>
      </c>
      <c r="I252">
        <f t="shared" si="33"/>
        <v>945.999999999999</v>
      </c>
    </row>
    <row r="253" spans="1:9" ht="12.75">
      <c r="A253" s="68" t="s">
        <v>1284</v>
      </c>
      <c r="B253" s="7" t="s">
        <v>1283</v>
      </c>
      <c r="C253" s="7" t="s">
        <v>108</v>
      </c>
      <c r="D253" s="95">
        <f>E253*35</f>
        <v>556.9999999999995</v>
      </c>
      <c r="E253" s="108">
        <v>15.9142857142857</v>
      </c>
      <c r="F253" s="9"/>
      <c r="G253" s="10">
        <f>IF(F253&lt;&gt;"",F253*D253,"")</f>
      </c>
      <c r="H253">
        <f>D253*10/100+D253</f>
        <v>612.6999999999995</v>
      </c>
      <c r="I253">
        <f t="shared" si="33"/>
        <v>956.9999999999995</v>
      </c>
    </row>
    <row r="254" spans="1:9" ht="12.75">
      <c r="A254" s="68" t="s">
        <v>4337</v>
      </c>
      <c r="B254" s="7" t="s">
        <v>4338</v>
      </c>
      <c r="C254" s="7" t="s">
        <v>1900</v>
      </c>
      <c r="D254" s="95">
        <f t="shared" si="36"/>
        <v>1296.999999999998</v>
      </c>
      <c r="E254" s="108">
        <v>37.0571428571428</v>
      </c>
      <c r="F254" s="9"/>
      <c r="G254" s="10">
        <f>IF(F254&lt;&gt;"",F254*D254,"")</f>
      </c>
      <c r="H254">
        <f t="shared" si="37"/>
        <v>1426.6999999999978</v>
      </c>
      <c r="I254">
        <f t="shared" si="33"/>
        <v>1796.999999999998</v>
      </c>
    </row>
    <row r="255" spans="1:9" ht="12.75">
      <c r="A255" s="68" t="s">
        <v>2720</v>
      </c>
      <c r="B255" s="7" t="s">
        <v>2721</v>
      </c>
      <c r="C255" s="7"/>
      <c r="D255" s="95">
        <f aca="true" t="shared" si="38" ref="D255:D263">E255*35</f>
        <v>396.9999999999985</v>
      </c>
      <c r="E255" s="108">
        <v>11.3428571428571</v>
      </c>
      <c r="F255" s="9"/>
      <c r="G255" s="10">
        <f>IF(F255&lt;&gt;"",F255*D255,"")</f>
      </c>
      <c r="H255">
        <f>D255*10/100+D255</f>
        <v>436.6999999999984</v>
      </c>
      <c r="I255">
        <f t="shared" si="33"/>
        <v>793.999999999997</v>
      </c>
    </row>
    <row r="256" spans="1:9" ht="12.75">
      <c r="A256" s="68" t="s">
        <v>3451</v>
      </c>
      <c r="B256" s="7" t="s">
        <v>3452</v>
      </c>
      <c r="C256" s="7" t="s">
        <v>1900</v>
      </c>
      <c r="D256" s="95">
        <f t="shared" si="38"/>
        <v>1026.9999999999984</v>
      </c>
      <c r="E256" s="108">
        <v>29.3428571428571</v>
      </c>
      <c r="F256" s="9"/>
      <c r="G256" s="10">
        <f t="shared" si="35"/>
      </c>
      <c r="H256">
        <f aca="true" t="shared" si="39" ref="H256:H292">D256*10/100+D256</f>
        <v>1129.6999999999982</v>
      </c>
      <c r="I256">
        <f t="shared" si="33"/>
        <v>1526.9999999999984</v>
      </c>
    </row>
    <row r="257" spans="1:9" ht="12.75">
      <c r="A257" s="68" t="s">
        <v>3014</v>
      </c>
      <c r="B257" s="7" t="s">
        <v>1173</v>
      </c>
      <c r="C257" s="7" t="s">
        <v>4714</v>
      </c>
      <c r="D257" s="95">
        <f>E257*35</f>
        <v>616.9999999999991</v>
      </c>
      <c r="E257" s="108">
        <v>17.6285714285714</v>
      </c>
      <c r="F257" s="9"/>
      <c r="G257" s="10">
        <f>IF(F257&lt;&gt;"",F257*D257,"")</f>
      </c>
      <c r="H257">
        <f>D257*10/100+D257</f>
        <v>678.699999999999</v>
      </c>
      <c r="I257">
        <f t="shared" si="33"/>
        <v>1016.9999999999991</v>
      </c>
    </row>
    <row r="258" spans="1:9" ht="12.75">
      <c r="A258" s="68" t="s">
        <v>2935</v>
      </c>
      <c r="B258" s="7" t="s">
        <v>2936</v>
      </c>
      <c r="C258" s="7" t="s">
        <v>1900</v>
      </c>
      <c r="D258" s="95">
        <f t="shared" si="38"/>
        <v>974.9999999999981</v>
      </c>
      <c r="E258" s="108">
        <v>27.8571428571428</v>
      </c>
      <c r="F258" s="9"/>
      <c r="G258" s="10">
        <f>IF(F258&lt;&gt;"",F258*D258,"")</f>
      </c>
      <c r="H258">
        <f>D258*10/100+D258</f>
        <v>1072.499999999998</v>
      </c>
      <c r="I258">
        <f t="shared" si="33"/>
        <v>1374.9999999999982</v>
      </c>
    </row>
    <row r="259" spans="1:9" ht="12.75">
      <c r="A259" s="68" t="s">
        <v>1710</v>
      </c>
      <c r="B259" s="7" t="s">
        <v>1711</v>
      </c>
      <c r="C259" s="7"/>
      <c r="D259" s="95">
        <f>E259*35</f>
        <v>486.9999999999995</v>
      </c>
      <c r="E259" s="108">
        <v>13.9142857142857</v>
      </c>
      <c r="F259" s="9"/>
      <c r="G259" s="10">
        <f>IF(F259&lt;&gt;"",F259*D259,"")</f>
      </c>
      <c r="H259">
        <f>D259*10/100+D259</f>
        <v>535.6999999999995</v>
      </c>
      <c r="I259">
        <f t="shared" si="33"/>
        <v>973.999999999999</v>
      </c>
    </row>
    <row r="260" spans="1:9" ht="12.75">
      <c r="A260" s="68" t="s">
        <v>1051</v>
      </c>
      <c r="B260" s="7" t="s">
        <v>1052</v>
      </c>
      <c r="C260" s="7" t="s">
        <v>3690</v>
      </c>
      <c r="D260" s="95">
        <f t="shared" si="38"/>
        <v>396.9999999999985</v>
      </c>
      <c r="E260" s="108">
        <v>11.3428571428571</v>
      </c>
      <c r="F260" s="9"/>
      <c r="G260" s="10">
        <f t="shared" si="35"/>
      </c>
      <c r="H260">
        <f t="shared" si="39"/>
        <v>436.6999999999984</v>
      </c>
      <c r="I260">
        <f t="shared" si="33"/>
        <v>793.999999999997</v>
      </c>
    </row>
    <row r="261" spans="1:9" ht="12.75">
      <c r="A261" s="68" t="s">
        <v>1053</v>
      </c>
      <c r="B261" s="7" t="s">
        <v>1052</v>
      </c>
      <c r="C261" s="7" t="s">
        <v>1900</v>
      </c>
      <c r="D261" s="95">
        <f t="shared" si="38"/>
        <v>786.9999999999969</v>
      </c>
      <c r="E261" s="108">
        <v>22.4857142857142</v>
      </c>
      <c r="F261" s="9"/>
      <c r="G261" s="10">
        <f t="shared" si="35"/>
      </c>
      <c r="H261">
        <f t="shared" si="39"/>
        <v>865.6999999999966</v>
      </c>
      <c r="I261">
        <f t="shared" si="33"/>
        <v>1186.9999999999968</v>
      </c>
    </row>
    <row r="262" spans="1:9" ht="12.75">
      <c r="A262" s="68" t="s">
        <v>1054</v>
      </c>
      <c r="B262" s="7" t="s">
        <v>3815</v>
      </c>
      <c r="C262" s="7" t="s">
        <v>1900</v>
      </c>
      <c r="D262" s="95">
        <f t="shared" si="38"/>
        <v>1106.999999999999</v>
      </c>
      <c r="E262" s="108">
        <v>31.6285714285714</v>
      </c>
      <c r="F262" s="9"/>
      <c r="G262" s="10">
        <f t="shared" si="35"/>
      </c>
      <c r="H262">
        <f t="shared" si="39"/>
        <v>1217.699999999999</v>
      </c>
      <c r="I262">
        <f aca="true" t="shared" si="40" ref="I262:I325">IF(D262&gt;1000,500+D262,IF(D262&gt;500,400+D262,IF(D262&gt;200,2*D262,IF(D262&gt;100,3*D262,IF(D262&gt;50,5*D262,IF(D262&gt;10,10*D262,20*D262))))))</f>
        <v>1606.999999999999</v>
      </c>
    </row>
    <row r="263" spans="1:9" ht="12.75">
      <c r="A263" s="68" t="s">
        <v>2972</v>
      </c>
      <c r="B263" s="7" t="s">
        <v>2973</v>
      </c>
      <c r="C263" s="7" t="s">
        <v>63</v>
      </c>
      <c r="D263" s="95">
        <f t="shared" si="38"/>
        <v>1435</v>
      </c>
      <c r="E263" s="108">
        <v>41</v>
      </c>
      <c r="F263" s="9"/>
      <c r="G263" s="10">
        <f>IF(F263&lt;&gt;"",F263*D263,"")</f>
      </c>
      <c r="H263">
        <f>D263*10/100+D263</f>
        <v>1578.5</v>
      </c>
      <c r="I263">
        <f t="shared" si="40"/>
        <v>1935</v>
      </c>
    </row>
    <row r="264" spans="1:9" ht="12.75">
      <c r="A264" s="68" t="s">
        <v>4447</v>
      </c>
      <c r="B264" s="7" t="s">
        <v>4448</v>
      </c>
      <c r="C264" s="7" t="s">
        <v>63</v>
      </c>
      <c r="D264" s="95">
        <v>1337</v>
      </c>
      <c r="E264" s="108">
        <v>41.6285714285714</v>
      </c>
      <c r="F264" s="9"/>
      <c r="G264" s="10">
        <f t="shared" si="35"/>
      </c>
      <c r="H264">
        <f t="shared" si="39"/>
        <v>1470.7</v>
      </c>
      <c r="I264">
        <f t="shared" si="40"/>
        <v>1837</v>
      </c>
    </row>
    <row r="265" spans="1:9" ht="12.75">
      <c r="A265" s="68" t="s">
        <v>4487</v>
      </c>
      <c r="B265" s="7" t="s">
        <v>4488</v>
      </c>
      <c r="C265" s="7"/>
      <c r="D265" s="95">
        <f aca="true" t="shared" si="41" ref="D265:D273">E265*35</f>
        <v>794.9999999999995</v>
      </c>
      <c r="E265" s="108">
        <v>22.7142857142857</v>
      </c>
      <c r="F265" s="9"/>
      <c r="G265" s="10">
        <f t="shared" si="35"/>
      </c>
      <c r="H265">
        <f t="shared" si="39"/>
        <v>874.4999999999995</v>
      </c>
      <c r="I265">
        <f t="shared" si="40"/>
        <v>1194.9999999999995</v>
      </c>
    </row>
    <row r="266" spans="1:9" ht="12.75">
      <c r="A266" s="68" t="s">
        <v>3453</v>
      </c>
      <c r="B266" s="7" t="s">
        <v>3454</v>
      </c>
      <c r="C266" s="7" t="s">
        <v>1900</v>
      </c>
      <c r="D266" s="95">
        <f t="shared" si="41"/>
        <v>1286.9999999999975</v>
      </c>
      <c r="E266" s="108">
        <v>36.7714285714285</v>
      </c>
      <c r="F266" s="9"/>
      <c r="G266" s="10">
        <f t="shared" si="35"/>
      </c>
      <c r="H266">
        <f t="shared" si="39"/>
        <v>1415.6999999999973</v>
      </c>
      <c r="I266">
        <f t="shared" si="40"/>
        <v>1786.9999999999975</v>
      </c>
    </row>
    <row r="267" spans="1:9" ht="12.75">
      <c r="A267" s="68" t="s">
        <v>1960</v>
      </c>
      <c r="B267" s="7" t="s">
        <v>1040</v>
      </c>
      <c r="C267" s="7" t="s">
        <v>1041</v>
      </c>
      <c r="D267" s="95">
        <f>E267*35</f>
        <v>26.999999999999986</v>
      </c>
      <c r="E267" s="108">
        <v>0.771428571428571</v>
      </c>
      <c r="F267" s="9"/>
      <c r="G267" s="10">
        <f>IF(F267&lt;&gt;"",F267*D267,"")</f>
      </c>
      <c r="H267">
        <f>D267*10/100+D267</f>
        <v>29.699999999999985</v>
      </c>
      <c r="I267">
        <f t="shared" si="40"/>
        <v>269.9999999999999</v>
      </c>
    </row>
    <row r="268" spans="1:9" ht="12.75">
      <c r="A268" s="68" t="s">
        <v>1363</v>
      </c>
      <c r="B268" s="7" t="s">
        <v>1362</v>
      </c>
      <c r="C268" s="7"/>
      <c r="D268" s="95">
        <f t="shared" si="41"/>
        <v>298.9999999999999</v>
      </c>
      <c r="E268" s="108">
        <v>8.54285714285714</v>
      </c>
      <c r="F268" s="9"/>
      <c r="G268" s="10">
        <f t="shared" si="35"/>
      </c>
      <c r="H268">
        <f t="shared" si="39"/>
        <v>328.89999999999986</v>
      </c>
      <c r="I268">
        <f t="shared" si="40"/>
        <v>597.9999999999998</v>
      </c>
    </row>
    <row r="269" spans="1:9" ht="12.75">
      <c r="A269" s="68" t="s">
        <v>992</v>
      </c>
      <c r="B269" s="7" t="s">
        <v>993</v>
      </c>
      <c r="C269" s="7" t="s">
        <v>4714</v>
      </c>
      <c r="D269" s="95">
        <f t="shared" si="41"/>
        <v>556.9999999999995</v>
      </c>
      <c r="E269" s="108">
        <v>15.9142857142857</v>
      </c>
      <c r="F269" s="9"/>
      <c r="G269" s="10">
        <f>IF(F269&lt;&gt;"",F269*D269,"")</f>
      </c>
      <c r="H269">
        <f t="shared" si="39"/>
        <v>612.6999999999995</v>
      </c>
      <c r="I269">
        <f t="shared" si="40"/>
        <v>956.9999999999995</v>
      </c>
    </row>
    <row r="270" spans="1:9" ht="12.75">
      <c r="A270" s="68" t="s">
        <v>992</v>
      </c>
      <c r="B270" s="7" t="s">
        <v>993</v>
      </c>
      <c r="C270" s="7"/>
      <c r="D270" s="95">
        <f>E270*35</f>
        <v>194.99999999999997</v>
      </c>
      <c r="E270" s="108">
        <v>5.57142857142857</v>
      </c>
      <c r="F270" s="9"/>
      <c r="G270" s="10">
        <f>IF(F270&lt;&gt;"",F270*D270,"")</f>
      </c>
      <c r="H270">
        <f>D270*10/100+D270</f>
        <v>214.49999999999997</v>
      </c>
      <c r="I270">
        <f t="shared" si="40"/>
        <v>584.9999999999999</v>
      </c>
    </row>
    <row r="271" spans="1:9" ht="12.75">
      <c r="A271" s="68" t="s">
        <v>2929</v>
      </c>
      <c r="B271" s="7" t="s">
        <v>2394</v>
      </c>
      <c r="C271" s="7" t="s">
        <v>1942</v>
      </c>
      <c r="D271" s="95">
        <f t="shared" si="41"/>
        <v>334.99999999999994</v>
      </c>
      <c r="E271" s="108">
        <v>9.57142857142857</v>
      </c>
      <c r="F271" s="9"/>
      <c r="G271" s="10">
        <f>IF(F271&lt;&gt;"",F271*D271,"")</f>
      </c>
      <c r="H271">
        <f>D271*10/100+D271</f>
        <v>368.49999999999994</v>
      </c>
      <c r="I271">
        <f t="shared" si="40"/>
        <v>669.9999999999999</v>
      </c>
    </row>
    <row r="272" spans="1:9" ht="12.75">
      <c r="A272" s="68" t="s">
        <v>2393</v>
      </c>
      <c r="B272" s="7" t="s">
        <v>2394</v>
      </c>
      <c r="C272" s="7" t="s">
        <v>2395</v>
      </c>
      <c r="D272" s="95">
        <f t="shared" si="41"/>
        <v>684.9999999999975</v>
      </c>
      <c r="E272" s="108">
        <v>19.5714285714285</v>
      </c>
      <c r="F272" s="9"/>
      <c r="G272" s="10">
        <f t="shared" si="35"/>
      </c>
      <c r="H272">
        <f t="shared" si="39"/>
        <v>753.4999999999973</v>
      </c>
      <c r="I272">
        <f t="shared" si="40"/>
        <v>1084.9999999999975</v>
      </c>
    </row>
    <row r="273" spans="1:9" ht="12.75">
      <c r="A273" s="68" t="s">
        <v>2991</v>
      </c>
      <c r="B273" s="7" t="s">
        <v>2992</v>
      </c>
      <c r="C273" s="7" t="s">
        <v>1436</v>
      </c>
      <c r="D273" s="95">
        <f t="shared" si="41"/>
        <v>934.9999999999995</v>
      </c>
      <c r="E273" s="108">
        <v>26.7142857142857</v>
      </c>
      <c r="F273" s="9"/>
      <c r="G273" s="10">
        <f>IF(F273&lt;&gt;"",F273*D273,"")</f>
      </c>
      <c r="H273">
        <f>D273*10/100+D273</f>
        <v>1028.4999999999995</v>
      </c>
      <c r="I273">
        <f t="shared" si="40"/>
        <v>1334.9999999999995</v>
      </c>
    </row>
    <row r="274" spans="1:9" ht="12.75">
      <c r="A274" s="68" t="s">
        <v>1693</v>
      </c>
      <c r="B274" s="7" t="s">
        <v>1694</v>
      </c>
      <c r="C274" s="7" t="s">
        <v>1436</v>
      </c>
      <c r="D274" s="95">
        <f aca="true" t="shared" si="42" ref="D274:D279">E274*35</f>
        <v>796.9999999999975</v>
      </c>
      <c r="E274" s="108">
        <v>22.7714285714285</v>
      </c>
      <c r="F274" s="9"/>
      <c r="G274" s="10">
        <f>IF(F274&lt;&gt;"",F274*D274,"")</f>
      </c>
      <c r="H274">
        <f>D274*10/100+D274</f>
        <v>876.6999999999972</v>
      </c>
      <c r="I274">
        <f t="shared" si="40"/>
        <v>1196.9999999999975</v>
      </c>
    </row>
    <row r="275" spans="1:9" ht="12.75">
      <c r="A275" s="68" t="s">
        <v>1707</v>
      </c>
      <c r="B275" s="7" t="s">
        <v>1694</v>
      </c>
      <c r="C275" s="7" t="s">
        <v>1942</v>
      </c>
      <c r="D275" s="95">
        <f t="shared" si="42"/>
        <v>358.99999999999795</v>
      </c>
      <c r="E275" s="108">
        <v>10.2571428571428</v>
      </c>
      <c r="F275" s="9"/>
      <c r="G275" s="10">
        <f>IF(F275&lt;&gt;"",F275*D275,"")</f>
      </c>
      <c r="H275">
        <f>D275*10/100+D275</f>
        <v>394.89999999999776</v>
      </c>
      <c r="I275">
        <f t="shared" si="40"/>
        <v>717.9999999999959</v>
      </c>
    </row>
    <row r="276" spans="1:9" ht="12.75">
      <c r="A276" s="68" t="s">
        <v>4009</v>
      </c>
      <c r="B276" s="7" t="s">
        <v>4010</v>
      </c>
      <c r="C276" s="7" t="s">
        <v>3690</v>
      </c>
      <c r="D276" s="95">
        <f t="shared" si="42"/>
        <v>287</v>
      </c>
      <c r="E276" s="108">
        <v>8.2</v>
      </c>
      <c r="F276" s="9"/>
      <c r="G276" s="10">
        <f>IF(F276&lt;&gt;"",F276*D276,"")</f>
      </c>
      <c r="H276">
        <f t="shared" si="39"/>
        <v>315.7</v>
      </c>
      <c r="I276">
        <f t="shared" si="40"/>
        <v>574</v>
      </c>
    </row>
    <row r="277" spans="1:9" ht="12.75">
      <c r="A277" s="68" t="s">
        <v>2647</v>
      </c>
      <c r="B277" s="7" t="s">
        <v>4010</v>
      </c>
      <c r="C277" s="7" t="s">
        <v>4714</v>
      </c>
      <c r="D277" s="95">
        <f t="shared" si="42"/>
        <v>276.99999999999983</v>
      </c>
      <c r="E277" s="108">
        <v>7.91428571428571</v>
      </c>
      <c r="F277" s="9"/>
      <c r="G277" s="10">
        <f>IF(F277&lt;&gt;"",F277*D277,"")</f>
      </c>
      <c r="H277">
        <f t="shared" si="39"/>
        <v>304.6999999999998</v>
      </c>
      <c r="I277">
        <f t="shared" si="40"/>
        <v>553.9999999999997</v>
      </c>
    </row>
    <row r="278" spans="1:9" ht="12.75">
      <c r="A278" s="68" t="s">
        <v>1365</v>
      </c>
      <c r="B278" s="7" t="s">
        <v>1364</v>
      </c>
      <c r="C278" s="7"/>
      <c r="D278" s="95">
        <f t="shared" si="42"/>
        <v>399</v>
      </c>
      <c r="E278" s="108">
        <v>11.4</v>
      </c>
      <c r="F278" s="9"/>
      <c r="G278" s="10">
        <f t="shared" si="35"/>
      </c>
      <c r="H278">
        <f t="shared" si="39"/>
        <v>438.9</v>
      </c>
      <c r="I278">
        <f t="shared" si="40"/>
        <v>798</v>
      </c>
    </row>
    <row r="279" spans="1:9" ht="12.75">
      <c r="A279" s="68" t="s">
        <v>3122</v>
      </c>
      <c r="B279" s="7" t="s">
        <v>3121</v>
      </c>
      <c r="C279" s="7" t="s">
        <v>4714</v>
      </c>
      <c r="D279" s="95">
        <f t="shared" si="42"/>
        <v>424.99999999999847</v>
      </c>
      <c r="E279" s="108">
        <v>12.1428571428571</v>
      </c>
      <c r="F279" s="9"/>
      <c r="G279" s="10">
        <f t="shared" si="35"/>
      </c>
      <c r="H279">
        <f t="shared" si="39"/>
        <v>467.4999999999983</v>
      </c>
      <c r="I279">
        <f t="shared" si="40"/>
        <v>849.9999999999969</v>
      </c>
    </row>
    <row r="280" spans="1:9" ht="12.75">
      <c r="A280" s="68" t="s">
        <v>2496</v>
      </c>
      <c r="B280" s="7" t="s">
        <v>2497</v>
      </c>
      <c r="C280" s="7" t="s">
        <v>3690</v>
      </c>
      <c r="D280" s="95">
        <f aca="true" t="shared" si="43" ref="D280:D316">E280*35</f>
        <v>16.999999999999975</v>
      </c>
      <c r="E280" s="108">
        <v>0.485714285714285</v>
      </c>
      <c r="F280" s="9"/>
      <c r="G280" s="10">
        <f t="shared" si="35"/>
      </c>
      <c r="H280">
        <f t="shared" si="39"/>
        <v>18.699999999999974</v>
      </c>
      <c r="I280">
        <f t="shared" si="40"/>
        <v>169.99999999999974</v>
      </c>
    </row>
    <row r="281" spans="1:9" ht="12.75">
      <c r="A281" s="68" t="s">
        <v>2498</v>
      </c>
      <c r="B281" s="7" t="s">
        <v>2497</v>
      </c>
      <c r="C281" s="7" t="s">
        <v>1900</v>
      </c>
      <c r="D281" s="95">
        <f t="shared" si="43"/>
        <v>98.9999999999997</v>
      </c>
      <c r="E281" s="108">
        <v>2.82857142857142</v>
      </c>
      <c r="F281" s="9"/>
      <c r="G281" s="10">
        <f t="shared" si="35"/>
      </c>
      <c r="H281">
        <f t="shared" si="39"/>
        <v>108.89999999999966</v>
      </c>
      <c r="I281">
        <f t="shared" si="40"/>
        <v>494.9999999999985</v>
      </c>
    </row>
    <row r="282" spans="1:9" ht="12.75">
      <c r="A282" s="68" t="s">
        <v>106</v>
      </c>
      <c r="B282" s="7" t="s">
        <v>107</v>
      </c>
      <c r="C282" s="7" t="s">
        <v>108</v>
      </c>
      <c r="D282" s="95">
        <f>E282*35</f>
        <v>296.99999999999983</v>
      </c>
      <c r="E282" s="108">
        <v>8.48571428571428</v>
      </c>
      <c r="F282" s="9"/>
      <c r="G282" s="10">
        <f>IF(F282&lt;&gt;"",F282*D282,"")</f>
      </c>
      <c r="H282">
        <f>D282*10/100+D282</f>
        <v>326.6999999999998</v>
      </c>
      <c r="I282">
        <f t="shared" si="40"/>
        <v>593.9999999999997</v>
      </c>
    </row>
    <row r="283" spans="1:9" ht="12.75">
      <c r="A283" s="68" t="s">
        <v>4401</v>
      </c>
      <c r="B283" s="7" t="s">
        <v>1081</v>
      </c>
      <c r="C283" s="7" t="s">
        <v>108</v>
      </c>
      <c r="D283" s="95">
        <f>E283*35</f>
        <v>754.9999999999975</v>
      </c>
      <c r="E283" s="108">
        <v>21.5714285714285</v>
      </c>
      <c r="F283" s="9"/>
      <c r="G283" s="10">
        <f>IF(F283&lt;&gt;"",F283*D283,"")</f>
      </c>
      <c r="H283">
        <f>D283*10/100+D283</f>
        <v>830.4999999999973</v>
      </c>
      <c r="I283">
        <f t="shared" si="40"/>
        <v>1154.9999999999975</v>
      </c>
    </row>
    <row r="284" spans="1:9" ht="12.75">
      <c r="A284" s="68" t="s">
        <v>1286</v>
      </c>
      <c r="B284" s="7" t="s">
        <v>1285</v>
      </c>
      <c r="C284" s="7" t="s">
        <v>108</v>
      </c>
      <c r="D284" s="95">
        <f>E284*35</f>
        <v>998.9999999999984</v>
      </c>
      <c r="E284" s="108">
        <v>28.5428571428571</v>
      </c>
      <c r="F284" s="9"/>
      <c r="G284" s="10">
        <f>IF(F284&lt;&gt;"",F284*D284,"")</f>
      </c>
      <c r="H284">
        <f>D284*10/100+D284</f>
        <v>1098.8999999999983</v>
      </c>
      <c r="I284">
        <f t="shared" si="40"/>
        <v>1398.9999999999984</v>
      </c>
    </row>
    <row r="285" spans="1:9" ht="12.75">
      <c r="A285" s="68" t="s">
        <v>1288</v>
      </c>
      <c r="B285" s="7" t="s">
        <v>1287</v>
      </c>
      <c r="C285" s="7" t="s">
        <v>108</v>
      </c>
      <c r="D285" s="95">
        <f t="shared" si="43"/>
        <v>998.9999999999984</v>
      </c>
      <c r="E285" s="108">
        <v>28.5428571428571</v>
      </c>
      <c r="F285" s="9"/>
      <c r="G285" s="10">
        <f t="shared" si="35"/>
      </c>
      <c r="H285">
        <f t="shared" si="39"/>
        <v>1098.8999999999983</v>
      </c>
      <c r="I285">
        <f t="shared" si="40"/>
        <v>1398.9999999999984</v>
      </c>
    </row>
    <row r="286" spans="1:9" ht="12.75">
      <c r="A286" s="68" t="s">
        <v>194</v>
      </c>
      <c r="B286" s="7" t="s">
        <v>195</v>
      </c>
      <c r="C286" s="7" t="s">
        <v>3690</v>
      </c>
      <c r="D286" s="95">
        <f t="shared" si="43"/>
        <v>374.9999999999995</v>
      </c>
      <c r="E286" s="108">
        <v>10.7142857142857</v>
      </c>
      <c r="F286" s="9"/>
      <c r="G286" s="10">
        <f t="shared" si="35"/>
      </c>
      <c r="H286">
        <f t="shared" si="39"/>
        <v>412.49999999999943</v>
      </c>
      <c r="I286">
        <f t="shared" si="40"/>
        <v>749.999999999999</v>
      </c>
    </row>
    <row r="287" spans="1:9" ht="12.75">
      <c r="A287" s="68" t="s">
        <v>196</v>
      </c>
      <c r="B287" s="7" t="s">
        <v>197</v>
      </c>
      <c r="C287" s="7" t="s">
        <v>3690</v>
      </c>
      <c r="D287" s="95">
        <f t="shared" si="43"/>
        <v>116.9999999999999</v>
      </c>
      <c r="E287" s="108">
        <v>3.34285714285714</v>
      </c>
      <c r="F287" s="9"/>
      <c r="G287" s="10">
        <f t="shared" si="35"/>
      </c>
      <c r="H287">
        <f t="shared" si="39"/>
        <v>128.6999999999999</v>
      </c>
      <c r="I287">
        <f t="shared" si="40"/>
        <v>350.9999999999997</v>
      </c>
    </row>
    <row r="288" spans="1:9" ht="12.75">
      <c r="A288" s="68" t="s">
        <v>1438</v>
      </c>
      <c r="B288" s="7" t="s">
        <v>1437</v>
      </c>
      <c r="C288" s="7" t="s">
        <v>4714</v>
      </c>
      <c r="D288" s="95">
        <f>E288*35</f>
        <v>1149.999999999998</v>
      </c>
      <c r="E288" s="108">
        <v>32.8571428571428</v>
      </c>
      <c r="F288" s="9"/>
      <c r="G288" s="10">
        <f>IF(F288&lt;&gt;"",F288*D288,"")</f>
      </c>
      <c r="H288">
        <f>D288*10/100+D288</f>
        <v>1264.9999999999977</v>
      </c>
      <c r="I288">
        <f t="shared" si="40"/>
        <v>1649.999999999998</v>
      </c>
    </row>
    <row r="289" spans="1:9" ht="12.75">
      <c r="A289" s="68" t="s">
        <v>293</v>
      </c>
      <c r="B289" s="7" t="s">
        <v>428</v>
      </c>
      <c r="C289" s="7" t="s">
        <v>228</v>
      </c>
      <c r="D289" s="95">
        <f t="shared" si="43"/>
        <v>579.9999999999975</v>
      </c>
      <c r="E289" s="108">
        <v>16.5714285714285</v>
      </c>
      <c r="F289" s="9"/>
      <c r="G289" s="10">
        <f t="shared" si="35"/>
      </c>
      <c r="H289">
        <f t="shared" si="39"/>
        <v>637.9999999999973</v>
      </c>
      <c r="I289">
        <f t="shared" si="40"/>
        <v>979.9999999999975</v>
      </c>
    </row>
    <row r="290" spans="1:9" ht="12.75">
      <c r="A290" s="68" t="s">
        <v>4452</v>
      </c>
      <c r="B290" s="7" t="s">
        <v>428</v>
      </c>
      <c r="C290" s="7" t="s">
        <v>4714</v>
      </c>
      <c r="D290" s="95">
        <f t="shared" si="43"/>
        <v>1374.999999999997</v>
      </c>
      <c r="E290" s="108">
        <v>39.2857142857142</v>
      </c>
      <c r="F290" s="9"/>
      <c r="G290" s="10">
        <f t="shared" si="35"/>
      </c>
      <c r="H290">
        <f t="shared" si="39"/>
        <v>1512.4999999999968</v>
      </c>
      <c r="I290">
        <f t="shared" si="40"/>
        <v>1874.999999999997</v>
      </c>
    </row>
    <row r="291" spans="1:9" ht="12.75">
      <c r="A291" s="68" t="s">
        <v>1137</v>
      </c>
      <c r="B291" s="7" t="s">
        <v>3883</v>
      </c>
      <c r="C291" s="7" t="s">
        <v>1900</v>
      </c>
      <c r="D291" s="95">
        <f t="shared" si="43"/>
        <v>796.9999999999975</v>
      </c>
      <c r="E291" s="108">
        <v>22.7714285714285</v>
      </c>
      <c r="F291" s="9"/>
      <c r="G291" s="10">
        <f t="shared" si="35"/>
      </c>
      <c r="H291">
        <f t="shared" si="39"/>
        <v>876.6999999999972</v>
      </c>
      <c r="I291">
        <f t="shared" si="40"/>
        <v>1196.9999999999975</v>
      </c>
    </row>
    <row r="292" spans="1:9" ht="12.75">
      <c r="A292" s="68" t="s">
        <v>2722</v>
      </c>
      <c r="B292" s="7" t="s">
        <v>3885</v>
      </c>
      <c r="C292" s="7" t="s">
        <v>1901</v>
      </c>
      <c r="D292" s="95">
        <f t="shared" si="43"/>
        <v>436.99999999999704</v>
      </c>
      <c r="E292" s="108">
        <v>12.4857142857142</v>
      </c>
      <c r="F292" s="9"/>
      <c r="G292" s="10">
        <f>IF(F292&lt;&gt;"",F292*D292,"")</f>
      </c>
      <c r="H292">
        <f t="shared" si="39"/>
        <v>480.69999999999675</v>
      </c>
      <c r="I292">
        <f t="shared" si="40"/>
        <v>873.9999999999941</v>
      </c>
    </row>
    <row r="293" spans="1:9" ht="12.75">
      <c r="A293" s="68" t="s">
        <v>3884</v>
      </c>
      <c r="B293" s="7" t="s">
        <v>3885</v>
      </c>
      <c r="C293" s="7" t="s">
        <v>3886</v>
      </c>
      <c r="D293" s="95">
        <f t="shared" si="43"/>
        <v>1435</v>
      </c>
      <c r="E293" s="108">
        <v>41</v>
      </c>
      <c r="F293" s="9"/>
      <c r="G293" s="10">
        <f t="shared" si="35"/>
      </c>
      <c r="H293">
        <f aca="true" t="shared" si="44" ref="H293:H329">D293*10/100+D293</f>
        <v>1578.5</v>
      </c>
      <c r="I293">
        <f t="shared" si="40"/>
        <v>1935</v>
      </c>
    </row>
    <row r="294" spans="1:9" ht="12.75">
      <c r="A294" s="68" t="s">
        <v>1712</v>
      </c>
      <c r="B294" s="7" t="s">
        <v>1713</v>
      </c>
      <c r="C294" s="7"/>
      <c r="D294" s="95">
        <f>E294*35</f>
        <v>756.9999999999991</v>
      </c>
      <c r="E294" s="108">
        <v>21.6285714285714</v>
      </c>
      <c r="F294" s="9"/>
      <c r="G294" s="10">
        <f>IF(F294&lt;&gt;"",F294*D294,"")</f>
      </c>
      <c r="H294">
        <f>D294*10/100+D294</f>
        <v>832.699999999999</v>
      </c>
      <c r="I294">
        <f t="shared" si="40"/>
        <v>1156.999999999999</v>
      </c>
    </row>
    <row r="295" spans="1:9" ht="12.75">
      <c r="A295" s="68" t="s">
        <v>3226</v>
      </c>
      <c r="B295" s="7" t="s">
        <v>3225</v>
      </c>
      <c r="C295" s="7"/>
      <c r="D295" s="95">
        <f>E295*35</f>
        <v>326.9999999999999</v>
      </c>
      <c r="E295" s="108">
        <v>9.34285714285714</v>
      </c>
      <c r="F295" s="9"/>
      <c r="G295" s="10">
        <f>IF(F295&lt;&gt;"",F295*D295,"")</f>
      </c>
      <c r="H295">
        <f>D295*10/100+D295</f>
        <v>359.6999999999999</v>
      </c>
      <c r="I295">
        <f t="shared" si="40"/>
        <v>653.9999999999998</v>
      </c>
    </row>
    <row r="296" spans="1:9" ht="12.75">
      <c r="A296" s="68" t="s">
        <v>109</v>
      </c>
      <c r="B296" s="7" t="s">
        <v>110</v>
      </c>
      <c r="C296" s="7" t="s">
        <v>108</v>
      </c>
      <c r="D296" s="95">
        <f t="shared" si="43"/>
        <v>974.9999999999981</v>
      </c>
      <c r="E296" s="108">
        <v>27.8571428571428</v>
      </c>
      <c r="F296" s="9"/>
      <c r="G296" s="10">
        <f t="shared" si="35"/>
      </c>
      <c r="H296">
        <f t="shared" si="44"/>
        <v>1072.499999999998</v>
      </c>
      <c r="I296">
        <f t="shared" si="40"/>
        <v>1374.9999999999982</v>
      </c>
    </row>
    <row r="297" spans="1:9" ht="12.75">
      <c r="A297" s="68" t="s">
        <v>2368</v>
      </c>
      <c r="B297" s="7" t="s">
        <v>2369</v>
      </c>
      <c r="C297" s="7" t="s">
        <v>108</v>
      </c>
      <c r="D297" s="95">
        <f t="shared" si="43"/>
        <v>886.9999999999984</v>
      </c>
      <c r="E297" s="108">
        <v>25.3428571428571</v>
      </c>
      <c r="F297" s="9"/>
      <c r="G297" s="10">
        <f t="shared" si="35"/>
      </c>
      <c r="H297">
        <f t="shared" si="44"/>
        <v>975.6999999999982</v>
      </c>
      <c r="I297">
        <f t="shared" si="40"/>
        <v>1286.9999999999984</v>
      </c>
    </row>
    <row r="298" spans="1:9" ht="12.75">
      <c r="A298" s="68" t="s">
        <v>4518</v>
      </c>
      <c r="B298" s="7" t="s">
        <v>4519</v>
      </c>
      <c r="C298" s="7" t="s">
        <v>1900</v>
      </c>
      <c r="D298" s="95">
        <f t="shared" si="43"/>
        <v>994.999999999999</v>
      </c>
      <c r="E298" s="108">
        <v>28.4285714285714</v>
      </c>
      <c r="F298" s="9"/>
      <c r="G298" s="10">
        <f aca="true" t="shared" si="45" ref="G298:G352">IF(F298&lt;&gt;"",F298*D298,"")</f>
      </c>
      <c r="H298">
        <f t="shared" si="44"/>
        <v>1094.4999999999989</v>
      </c>
      <c r="I298">
        <f t="shared" si="40"/>
        <v>1394.999999999999</v>
      </c>
    </row>
    <row r="299" spans="1:9" ht="12.75">
      <c r="A299" s="68" t="s">
        <v>4520</v>
      </c>
      <c r="B299" s="7" t="s">
        <v>4521</v>
      </c>
      <c r="C299" s="7" t="s">
        <v>4714</v>
      </c>
      <c r="D299" s="95">
        <f t="shared" si="43"/>
        <v>834.9999999999981</v>
      </c>
      <c r="E299" s="108">
        <v>23.8571428571428</v>
      </c>
      <c r="F299" s="9"/>
      <c r="G299" s="10">
        <f t="shared" si="45"/>
      </c>
      <c r="H299">
        <f t="shared" si="44"/>
        <v>918.4999999999978</v>
      </c>
      <c r="I299">
        <f t="shared" si="40"/>
        <v>1234.9999999999982</v>
      </c>
    </row>
    <row r="300" spans="1:9" ht="12.75">
      <c r="A300" s="68" t="s">
        <v>1439</v>
      </c>
      <c r="B300" s="7" t="s">
        <v>2446</v>
      </c>
      <c r="C300" s="7" t="s">
        <v>3628</v>
      </c>
      <c r="D300" s="95">
        <f t="shared" si="43"/>
        <v>854.999999999999</v>
      </c>
      <c r="E300" s="108">
        <v>24.4285714285714</v>
      </c>
      <c r="F300" s="9"/>
      <c r="G300" s="10">
        <f t="shared" si="45"/>
      </c>
      <c r="H300">
        <f t="shared" si="44"/>
        <v>940.4999999999989</v>
      </c>
      <c r="I300">
        <f t="shared" si="40"/>
        <v>1254.999999999999</v>
      </c>
    </row>
    <row r="301" spans="1:9" ht="12.75">
      <c r="A301" s="68" t="s">
        <v>2445</v>
      </c>
      <c r="B301" s="7" t="s">
        <v>2446</v>
      </c>
      <c r="C301" s="7"/>
      <c r="D301" s="95">
        <f>E301*35</f>
        <v>696.9999999999995</v>
      </c>
      <c r="E301" s="108">
        <v>19.9142857142857</v>
      </c>
      <c r="F301" s="9"/>
      <c r="G301" s="10">
        <f>IF(F301&lt;&gt;"",F301*D301,"")</f>
      </c>
      <c r="H301">
        <f>D301*10/100+D301</f>
        <v>766.6999999999995</v>
      </c>
      <c r="I301">
        <f t="shared" si="40"/>
        <v>1096.9999999999995</v>
      </c>
    </row>
    <row r="302" spans="1:9" ht="12.75">
      <c r="A302" s="68" t="s">
        <v>1708</v>
      </c>
      <c r="B302" s="7" t="s">
        <v>1709</v>
      </c>
      <c r="C302" s="7"/>
      <c r="D302" s="95">
        <f>E302*35</f>
        <v>974.9999999999981</v>
      </c>
      <c r="E302" s="108">
        <v>27.8571428571428</v>
      </c>
      <c r="F302" s="9"/>
      <c r="G302" s="10">
        <f>IF(F302&lt;&gt;"",F302*D302,"")</f>
      </c>
      <c r="H302">
        <f>D302*10/100+D302</f>
        <v>1072.499999999998</v>
      </c>
      <c r="I302">
        <f t="shared" si="40"/>
        <v>1374.9999999999982</v>
      </c>
    </row>
    <row r="303" spans="1:9" ht="12.75">
      <c r="A303" s="68" t="s">
        <v>1617</v>
      </c>
      <c r="B303" s="7" t="s">
        <v>1416</v>
      </c>
      <c r="C303" s="7" t="s">
        <v>4714</v>
      </c>
      <c r="D303" s="95">
        <f>E303*35</f>
        <v>1596.9999999999989</v>
      </c>
      <c r="E303" s="108">
        <v>45.6285714285714</v>
      </c>
      <c r="F303" s="9"/>
      <c r="G303" s="10">
        <f>IF(F303&lt;&gt;"",F303*D303,"")</f>
      </c>
      <c r="H303">
        <f>D303*10/100+D303</f>
        <v>1756.6999999999987</v>
      </c>
      <c r="I303">
        <f t="shared" si="40"/>
        <v>2096.999999999999</v>
      </c>
    </row>
    <row r="304" spans="1:9" ht="12.75">
      <c r="A304" s="68" t="s">
        <v>1417</v>
      </c>
      <c r="B304" s="7" t="s">
        <v>1416</v>
      </c>
      <c r="C304" s="7" t="s">
        <v>228</v>
      </c>
      <c r="D304" s="95">
        <f t="shared" si="43"/>
        <v>637</v>
      </c>
      <c r="E304" s="108">
        <v>18.2</v>
      </c>
      <c r="F304" s="9"/>
      <c r="G304" s="10">
        <f t="shared" si="45"/>
      </c>
      <c r="H304">
        <f t="shared" si="44"/>
        <v>700.7</v>
      </c>
      <c r="I304">
        <f t="shared" si="40"/>
        <v>1037</v>
      </c>
    </row>
    <row r="305" spans="1:9" ht="12.75">
      <c r="A305" s="68" t="s">
        <v>4339</v>
      </c>
      <c r="B305" s="7" t="s">
        <v>4340</v>
      </c>
      <c r="C305" s="7" t="s">
        <v>3690</v>
      </c>
      <c r="D305" s="95">
        <f t="shared" si="43"/>
        <v>354.99999999999847</v>
      </c>
      <c r="E305" s="108">
        <v>10.1428571428571</v>
      </c>
      <c r="F305" s="9"/>
      <c r="G305" s="10">
        <f>IF(F305&lt;&gt;"",F305*D305,"")</f>
      </c>
      <c r="H305">
        <f t="shared" si="44"/>
        <v>390.4999999999983</v>
      </c>
      <c r="I305">
        <f t="shared" si="40"/>
        <v>709.9999999999969</v>
      </c>
    </row>
    <row r="306" spans="1:9" ht="12.75">
      <c r="A306" s="68" t="s">
        <v>2978</v>
      </c>
      <c r="B306" s="7" t="s">
        <v>4340</v>
      </c>
      <c r="C306" s="7" t="s">
        <v>4714</v>
      </c>
      <c r="D306" s="95">
        <f>E306*35</f>
        <v>696.9999999999995</v>
      </c>
      <c r="E306" s="108">
        <v>19.9142857142857</v>
      </c>
      <c r="F306" s="9"/>
      <c r="G306" s="10">
        <f>IF(F306&lt;&gt;"",F306*D306,"")</f>
      </c>
      <c r="H306">
        <f t="shared" si="44"/>
        <v>766.6999999999995</v>
      </c>
      <c r="I306">
        <f t="shared" si="40"/>
        <v>1096.9999999999995</v>
      </c>
    </row>
    <row r="307" spans="1:9" ht="12.75">
      <c r="A307" s="68" t="s">
        <v>4522</v>
      </c>
      <c r="B307" s="7" t="s">
        <v>4754</v>
      </c>
      <c r="C307" s="7" t="s">
        <v>2395</v>
      </c>
      <c r="D307" s="95">
        <f t="shared" si="43"/>
        <v>598.9999999999995</v>
      </c>
      <c r="E307" s="108">
        <v>17.1142857142857</v>
      </c>
      <c r="F307" s="9"/>
      <c r="G307" s="10">
        <f t="shared" si="45"/>
      </c>
      <c r="H307">
        <f t="shared" si="44"/>
        <v>658.8999999999995</v>
      </c>
      <c r="I307">
        <f t="shared" si="40"/>
        <v>998.9999999999995</v>
      </c>
    </row>
    <row r="308" spans="1:9" ht="12.75">
      <c r="A308" s="68" t="s">
        <v>3367</v>
      </c>
      <c r="B308" s="7" t="s">
        <v>3674</v>
      </c>
      <c r="C308" s="7" t="s">
        <v>3690</v>
      </c>
      <c r="D308" s="95">
        <f t="shared" si="43"/>
        <v>434.99999999999903</v>
      </c>
      <c r="E308" s="108">
        <v>12.4285714285714</v>
      </c>
      <c r="F308" s="9"/>
      <c r="G308" s="10">
        <f t="shared" si="45"/>
      </c>
      <c r="H308">
        <f t="shared" si="44"/>
        <v>478.4999999999989</v>
      </c>
      <c r="I308">
        <f t="shared" si="40"/>
        <v>869.9999999999981</v>
      </c>
    </row>
    <row r="309" spans="1:9" ht="12.75">
      <c r="A309" s="68" t="s">
        <v>4755</v>
      </c>
      <c r="B309" s="7" t="s">
        <v>3674</v>
      </c>
      <c r="C309" s="7" t="s">
        <v>1900</v>
      </c>
      <c r="D309" s="95">
        <f t="shared" si="43"/>
        <v>694.9999999999981</v>
      </c>
      <c r="E309" s="108">
        <v>19.8571428571428</v>
      </c>
      <c r="F309" s="9"/>
      <c r="G309" s="10">
        <f t="shared" si="45"/>
      </c>
      <c r="H309">
        <f t="shared" si="44"/>
        <v>764.4999999999978</v>
      </c>
      <c r="I309">
        <f t="shared" si="40"/>
        <v>1094.9999999999982</v>
      </c>
    </row>
    <row r="310" spans="1:9" ht="12.75">
      <c r="A310" s="68" t="s">
        <v>3675</v>
      </c>
      <c r="B310" s="7" t="s">
        <v>3676</v>
      </c>
      <c r="C310" s="7" t="s">
        <v>1900</v>
      </c>
      <c r="D310" s="95">
        <f>E310*35</f>
        <v>726.9999999999975</v>
      </c>
      <c r="E310" s="108">
        <v>20.7714285714285</v>
      </c>
      <c r="F310" s="9"/>
      <c r="G310" s="10">
        <f t="shared" si="45"/>
      </c>
      <c r="H310">
        <f t="shared" si="44"/>
        <v>799.6999999999972</v>
      </c>
      <c r="I310">
        <f t="shared" si="40"/>
        <v>1126.9999999999975</v>
      </c>
    </row>
    <row r="311" spans="1:9" ht="12.75">
      <c r="A311" s="68" t="s">
        <v>1615</v>
      </c>
      <c r="B311" s="7" t="s">
        <v>3227</v>
      </c>
      <c r="C311" s="7" t="s">
        <v>4714</v>
      </c>
      <c r="D311" s="95">
        <f>E311*35</f>
        <v>959</v>
      </c>
      <c r="E311" s="108">
        <v>27.4</v>
      </c>
      <c r="F311" s="9"/>
      <c r="G311" s="10">
        <f>IF(F311&lt;&gt;"",F311*D311,"")</f>
      </c>
      <c r="H311">
        <f>D311*10/100+D311</f>
        <v>1054.9</v>
      </c>
      <c r="I311">
        <f t="shared" si="40"/>
        <v>1359</v>
      </c>
    </row>
    <row r="312" spans="1:9" ht="12.75">
      <c r="A312" s="68" t="s">
        <v>1169</v>
      </c>
      <c r="B312" s="7" t="s">
        <v>2404</v>
      </c>
      <c r="C312" s="7" t="s">
        <v>1050</v>
      </c>
      <c r="D312" s="95">
        <f t="shared" si="43"/>
        <v>754.9999999999975</v>
      </c>
      <c r="E312" s="108">
        <v>21.5714285714285</v>
      </c>
      <c r="F312" s="9"/>
      <c r="G312" s="10">
        <f t="shared" si="45"/>
      </c>
      <c r="H312">
        <f t="shared" si="44"/>
        <v>830.4999999999973</v>
      </c>
      <c r="I312">
        <f t="shared" si="40"/>
        <v>1154.9999999999975</v>
      </c>
    </row>
    <row r="313" spans="1:9" ht="12.75">
      <c r="A313" s="68" t="s">
        <v>1644</v>
      </c>
      <c r="B313" s="7" t="s">
        <v>2723</v>
      </c>
      <c r="C313" s="7"/>
      <c r="D313" s="95">
        <f>E313*35</f>
        <v>336.99999999999966</v>
      </c>
      <c r="E313" s="108">
        <v>9.62857142857142</v>
      </c>
      <c r="F313" s="9"/>
      <c r="G313" s="10">
        <f>IF(F313&lt;&gt;"",F313*D313,"")</f>
      </c>
      <c r="H313">
        <f>D313*10/100+D313</f>
        <v>370.6999999999996</v>
      </c>
      <c r="I313">
        <f t="shared" si="40"/>
        <v>673.9999999999993</v>
      </c>
    </row>
    <row r="314" spans="1:9" ht="12.75">
      <c r="A314" s="68" t="s">
        <v>2979</v>
      </c>
      <c r="B314" s="7" t="s">
        <v>2723</v>
      </c>
      <c r="C314" s="7" t="s">
        <v>4714</v>
      </c>
      <c r="D314" s="95">
        <f>E314*35</f>
        <v>1194.9999999999986</v>
      </c>
      <c r="E314" s="108">
        <v>34.1428571428571</v>
      </c>
      <c r="F314" s="9"/>
      <c r="G314" s="10">
        <f>IF(F314&lt;&gt;"",F314*D314,"")</f>
      </c>
      <c r="H314">
        <f t="shared" si="44"/>
        <v>1314.4999999999984</v>
      </c>
      <c r="I314">
        <f t="shared" si="40"/>
        <v>1694.9999999999986</v>
      </c>
    </row>
    <row r="315" spans="1:9" ht="12.75">
      <c r="A315" s="68" t="s">
        <v>3124</v>
      </c>
      <c r="B315" s="7" t="s">
        <v>3123</v>
      </c>
      <c r="C315" s="7"/>
      <c r="D315" s="95">
        <f>E315*35</f>
        <v>634.9999999999985</v>
      </c>
      <c r="E315" s="108">
        <v>18.1428571428571</v>
      </c>
      <c r="F315" s="9"/>
      <c r="G315" s="10">
        <f>IF(F315&lt;&gt;"",F315*D315,"")</f>
      </c>
      <c r="H315">
        <f t="shared" si="44"/>
        <v>698.4999999999984</v>
      </c>
      <c r="I315">
        <f t="shared" si="40"/>
        <v>1034.9999999999986</v>
      </c>
    </row>
    <row r="316" spans="1:9" ht="12.75">
      <c r="A316" s="68" t="s">
        <v>4011</v>
      </c>
      <c r="B316" s="7" t="s">
        <v>181</v>
      </c>
      <c r="C316" s="7" t="s">
        <v>3690</v>
      </c>
      <c r="D316" s="95">
        <f t="shared" si="43"/>
        <v>694.9999999999981</v>
      </c>
      <c r="E316" s="108">
        <v>19.8571428571428</v>
      </c>
      <c r="F316" s="9"/>
      <c r="G316" s="10">
        <f>IF(F316&lt;&gt;"",F316*D316,"")</f>
      </c>
      <c r="H316">
        <f t="shared" si="44"/>
        <v>764.4999999999978</v>
      </c>
      <c r="I316">
        <f t="shared" si="40"/>
        <v>1094.9999999999982</v>
      </c>
    </row>
    <row r="317" spans="1:9" ht="12.75">
      <c r="A317" s="68" t="s">
        <v>180</v>
      </c>
      <c r="B317" s="7" t="s">
        <v>1227</v>
      </c>
      <c r="C317" s="7" t="s">
        <v>1900</v>
      </c>
      <c r="D317" s="95">
        <f aca="true" t="shared" si="46" ref="D317:D369">E317*35</f>
        <v>1086.999999999998</v>
      </c>
      <c r="E317" s="108">
        <v>31.0571428571428</v>
      </c>
      <c r="F317" s="9"/>
      <c r="G317" s="10">
        <f t="shared" si="45"/>
      </c>
      <c r="H317">
        <f t="shared" si="44"/>
        <v>1195.6999999999978</v>
      </c>
      <c r="I317">
        <f t="shared" si="40"/>
        <v>1586.999999999998</v>
      </c>
    </row>
    <row r="318" spans="1:9" ht="12.75">
      <c r="A318" s="68" t="s">
        <v>1737</v>
      </c>
      <c r="B318" s="7" t="s">
        <v>1738</v>
      </c>
      <c r="C318" s="7"/>
      <c r="D318" s="95">
        <f>E318*35</f>
        <v>534.9999999999969</v>
      </c>
      <c r="E318" s="108">
        <v>15.2857142857142</v>
      </c>
      <c r="F318" s="9"/>
      <c r="G318" s="10">
        <f>IF(F318&lt;&gt;"",F318*D318,"")</f>
      </c>
      <c r="H318">
        <f>D318*10/100+D318</f>
        <v>588.4999999999966</v>
      </c>
      <c r="I318">
        <f t="shared" si="40"/>
        <v>934.9999999999969</v>
      </c>
    </row>
    <row r="319" spans="1:9" ht="12.75">
      <c r="A319" s="68" t="s">
        <v>182</v>
      </c>
      <c r="B319" s="7" t="s">
        <v>183</v>
      </c>
      <c r="C319" s="7" t="s">
        <v>1900</v>
      </c>
      <c r="D319" s="95">
        <f t="shared" si="46"/>
        <v>894.9999999999975</v>
      </c>
      <c r="E319" s="108">
        <v>25.5714285714285</v>
      </c>
      <c r="F319" s="9"/>
      <c r="G319" s="10">
        <f t="shared" si="45"/>
      </c>
      <c r="H319">
        <f t="shared" si="44"/>
        <v>984.4999999999973</v>
      </c>
      <c r="I319">
        <f t="shared" si="40"/>
        <v>1294.9999999999975</v>
      </c>
    </row>
    <row r="320" spans="1:9" ht="12.75">
      <c r="A320" s="68" t="s">
        <v>4242</v>
      </c>
      <c r="B320" s="7" t="s">
        <v>4243</v>
      </c>
      <c r="C320" s="7" t="s">
        <v>1900</v>
      </c>
      <c r="D320" s="95">
        <f>E320*35</f>
        <v>1286.9999999999975</v>
      </c>
      <c r="E320" s="108">
        <v>36.7714285714285</v>
      </c>
      <c r="F320" s="9"/>
      <c r="G320" s="10">
        <f>IF(F320&lt;&gt;"",F320*D320,"")</f>
      </c>
      <c r="H320">
        <f t="shared" si="44"/>
        <v>1415.6999999999973</v>
      </c>
      <c r="I320">
        <f t="shared" si="40"/>
        <v>1786.9999999999975</v>
      </c>
    </row>
    <row r="321" spans="1:9" ht="12.75">
      <c r="A321" s="68" t="s">
        <v>2305</v>
      </c>
      <c r="B321" s="7" t="s">
        <v>2306</v>
      </c>
      <c r="C321" s="7" t="s">
        <v>1900</v>
      </c>
      <c r="D321" s="95">
        <f t="shared" si="46"/>
        <v>595</v>
      </c>
      <c r="E321" s="108">
        <v>17</v>
      </c>
      <c r="F321" s="9"/>
      <c r="G321" s="10">
        <f t="shared" si="45"/>
      </c>
      <c r="H321">
        <f t="shared" si="44"/>
        <v>654.5</v>
      </c>
      <c r="I321">
        <f t="shared" si="40"/>
        <v>995</v>
      </c>
    </row>
    <row r="322" spans="1:9" ht="12.75">
      <c r="A322" s="68" t="s">
        <v>3252</v>
      </c>
      <c r="B322" s="7" t="s">
        <v>2307</v>
      </c>
      <c r="C322" s="7" t="s">
        <v>2724</v>
      </c>
      <c r="D322" s="95">
        <v>557</v>
      </c>
      <c r="E322" s="108">
        <v>19.1428571428571</v>
      </c>
      <c r="F322" s="9"/>
      <c r="G322" s="10">
        <f t="shared" si="45"/>
      </c>
      <c r="H322">
        <f t="shared" si="44"/>
        <v>612.7</v>
      </c>
      <c r="I322">
        <f t="shared" si="40"/>
        <v>957</v>
      </c>
    </row>
    <row r="323" spans="1:9" ht="12.75">
      <c r="A323" s="68" t="s">
        <v>125</v>
      </c>
      <c r="B323" s="7" t="s">
        <v>2307</v>
      </c>
      <c r="C323" s="7" t="s">
        <v>4714</v>
      </c>
      <c r="D323" s="95">
        <f>E323*35</f>
        <v>894.9999999999975</v>
      </c>
      <c r="E323" s="108">
        <v>25.5714285714285</v>
      </c>
      <c r="F323" s="9"/>
      <c r="G323" s="10">
        <f>IF(F323&lt;&gt;"",F323*D323,"")</f>
      </c>
      <c r="H323">
        <f t="shared" si="44"/>
        <v>984.4999999999973</v>
      </c>
      <c r="I323">
        <f t="shared" si="40"/>
        <v>1294.9999999999975</v>
      </c>
    </row>
    <row r="324" spans="1:9" ht="12.75">
      <c r="A324" s="68" t="s">
        <v>2725</v>
      </c>
      <c r="B324" s="7" t="s">
        <v>2307</v>
      </c>
      <c r="C324" s="7" t="s">
        <v>3357</v>
      </c>
      <c r="D324" s="95">
        <f>E324*35</f>
        <v>274.9999999999997</v>
      </c>
      <c r="E324" s="108">
        <v>7.85714285714285</v>
      </c>
      <c r="F324" s="9"/>
      <c r="G324" s="10">
        <f>IF(F324&lt;&gt;"",F324*D324,"")</f>
      </c>
      <c r="H324">
        <f t="shared" si="44"/>
        <v>302.49999999999966</v>
      </c>
      <c r="I324">
        <f t="shared" si="40"/>
        <v>549.9999999999994</v>
      </c>
    </row>
    <row r="325" spans="1:9" ht="12.75">
      <c r="A325" s="68" t="s">
        <v>2308</v>
      </c>
      <c r="B325" s="7" t="s">
        <v>2309</v>
      </c>
      <c r="C325" s="7" t="s">
        <v>1900</v>
      </c>
      <c r="D325" s="95">
        <f t="shared" si="46"/>
        <v>1995</v>
      </c>
      <c r="E325" s="108">
        <v>57</v>
      </c>
      <c r="F325" s="9"/>
      <c r="G325" s="10">
        <f t="shared" si="45"/>
      </c>
      <c r="H325">
        <f t="shared" si="44"/>
        <v>2194.5</v>
      </c>
      <c r="I325">
        <f t="shared" si="40"/>
        <v>2495</v>
      </c>
    </row>
    <row r="326" spans="1:9" ht="12.75">
      <c r="A326" s="68" t="s">
        <v>2310</v>
      </c>
      <c r="B326" s="7" t="s">
        <v>2311</v>
      </c>
      <c r="C326" s="7" t="s">
        <v>3690</v>
      </c>
      <c r="D326" s="95">
        <f t="shared" si="46"/>
        <v>9.999999999999973</v>
      </c>
      <c r="E326" s="108">
        <v>0.285714285714285</v>
      </c>
      <c r="F326" s="9"/>
      <c r="G326" s="10">
        <f t="shared" si="45"/>
      </c>
      <c r="H326">
        <f t="shared" si="44"/>
        <v>10.999999999999972</v>
      </c>
      <c r="I326">
        <f aca="true" t="shared" si="47" ref="I326:I389">IF(D326&gt;1000,500+D326,IF(D326&gt;500,400+D326,IF(D326&gt;200,2*D326,IF(D326&gt;100,3*D326,IF(D326&gt;50,5*D326,IF(D326&gt;10,10*D326,20*D326))))))</f>
        <v>199.99999999999946</v>
      </c>
    </row>
    <row r="327" spans="1:9" ht="12.75">
      <c r="A327" s="68" t="s">
        <v>2312</v>
      </c>
      <c r="B327" s="7" t="s">
        <v>2313</v>
      </c>
      <c r="C327" s="7" t="s">
        <v>3690</v>
      </c>
      <c r="D327" s="95">
        <f t="shared" si="46"/>
        <v>14.99999999999998</v>
      </c>
      <c r="E327" s="108">
        <v>0.428571428571428</v>
      </c>
      <c r="F327" s="9"/>
      <c r="G327" s="10">
        <f t="shared" si="45"/>
      </c>
      <c r="H327">
        <f t="shared" si="44"/>
        <v>16.49999999999998</v>
      </c>
      <c r="I327">
        <f t="shared" si="47"/>
        <v>149.9999999999998</v>
      </c>
    </row>
    <row r="328" spans="1:9" ht="12.75">
      <c r="A328" s="68" t="s">
        <v>4688</v>
      </c>
      <c r="B328" s="7" t="s">
        <v>4689</v>
      </c>
      <c r="C328" s="7"/>
      <c r="D328" s="95">
        <f>E328*35</f>
        <v>358.99999999999795</v>
      </c>
      <c r="E328" s="108">
        <v>10.2571428571428</v>
      </c>
      <c r="F328" s="9"/>
      <c r="G328" s="10">
        <f t="shared" si="45"/>
      </c>
      <c r="H328">
        <f t="shared" si="44"/>
        <v>394.89999999999776</v>
      </c>
      <c r="I328">
        <f t="shared" si="47"/>
        <v>717.9999999999959</v>
      </c>
    </row>
    <row r="329" spans="1:9" ht="12.75">
      <c r="A329" s="68" t="s">
        <v>1366</v>
      </c>
      <c r="B329" s="7" t="s">
        <v>3006</v>
      </c>
      <c r="C329" s="7"/>
      <c r="D329" s="95">
        <f>E329*35</f>
        <v>586.9999999999975</v>
      </c>
      <c r="E329" s="108">
        <v>16.7714285714285</v>
      </c>
      <c r="F329" s="9"/>
      <c r="G329" s="10">
        <f aca="true" t="shared" si="48" ref="G329:G334">IF(F329&lt;&gt;"",F329*D329,"")</f>
      </c>
      <c r="H329">
        <f t="shared" si="44"/>
        <v>645.6999999999972</v>
      </c>
      <c r="I329">
        <f t="shared" si="47"/>
        <v>986.9999999999975</v>
      </c>
    </row>
    <row r="330" spans="1:9" ht="12.75">
      <c r="A330" s="68" t="s">
        <v>2980</v>
      </c>
      <c r="B330" s="7" t="s">
        <v>2726</v>
      </c>
      <c r="C330" s="7" t="s">
        <v>4714</v>
      </c>
      <c r="D330" s="95">
        <f aca="true" t="shared" si="49" ref="D330:D336">E330*35</f>
        <v>1054.9999999999984</v>
      </c>
      <c r="E330" s="108">
        <v>30.1428571428571</v>
      </c>
      <c r="F330" s="9"/>
      <c r="G330" s="10">
        <f t="shared" si="48"/>
      </c>
      <c r="H330">
        <f aca="true" t="shared" si="50" ref="H330:H338">D330*10/100+D330</f>
        <v>1160.4999999999982</v>
      </c>
      <c r="I330">
        <f t="shared" si="47"/>
        <v>1554.9999999999984</v>
      </c>
    </row>
    <row r="331" spans="1:9" ht="12.75">
      <c r="A331" s="68" t="s">
        <v>1735</v>
      </c>
      <c r="B331" s="7" t="s">
        <v>1736</v>
      </c>
      <c r="C331" s="7"/>
      <c r="D331" s="95">
        <f t="shared" si="49"/>
        <v>875</v>
      </c>
      <c r="E331" s="112">
        <v>25</v>
      </c>
      <c r="F331" s="9"/>
      <c r="G331" s="10">
        <f t="shared" si="48"/>
      </c>
      <c r="H331">
        <f>D331*10/100+D331</f>
        <v>962.5</v>
      </c>
      <c r="I331">
        <f t="shared" si="47"/>
        <v>1275</v>
      </c>
    </row>
    <row r="332" spans="1:9" ht="12.75">
      <c r="A332" s="68" t="s">
        <v>1319</v>
      </c>
      <c r="B332" s="7" t="s">
        <v>1320</v>
      </c>
      <c r="C332" s="7"/>
      <c r="D332" s="95">
        <v>817</v>
      </c>
      <c r="E332" s="112">
        <v>11.1142857142857</v>
      </c>
      <c r="F332" s="9"/>
      <c r="G332" s="10">
        <f t="shared" si="48"/>
      </c>
      <c r="H332">
        <f t="shared" si="50"/>
        <v>898.7</v>
      </c>
      <c r="I332">
        <f t="shared" si="47"/>
        <v>1217</v>
      </c>
    </row>
    <row r="333" spans="1:9" ht="12.75">
      <c r="A333" s="68" t="s">
        <v>2983</v>
      </c>
      <c r="B333" s="7" t="s">
        <v>2984</v>
      </c>
      <c r="C333" s="7" t="s">
        <v>45</v>
      </c>
      <c r="D333" s="95">
        <f>E333*35</f>
        <v>1274.999999999999</v>
      </c>
      <c r="E333" s="112">
        <v>36.4285714285714</v>
      </c>
      <c r="F333" s="9"/>
      <c r="G333" s="10">
        <f t="shared" si="48"/>
      </c>
      <c r="H333">
        <f>D333*10/100+D333</f>
        <v>1402.499999999999</v>
      </c>
      <c r="I333">
        <f t="shared" si="47"/>
        <v>1774.999999999999</v>
      </c>
    </row>
    <row r="334" spans="1:9" ht="12.75">
      <c r="A334" s="68" t="s">
        <v>3080</v>
      </c>
      <c r="B334" s="7" t="s">
        <v>2984</v>
      </c>
      <c r="C334" s="7"/>
      <c r="D334" s="95">
        <v>817</v>
      </c>
      <c r="E334" s="112">
        <v>15</v>
      </c>
      <c r="F334" s="9"/>
      <c r="G334" s="10">
        <f t="shared" si="48"/>
      </c>
      <c r="H334">
        <f t="shared" si="50"/>
        <v>898.7</v>
      </c>
      <c r="I334">
        <f t="shared" si="47"/>
        <v>1217</v>
      </c>
    </row>
    <row r="335" spans="1:9" ht="12.75">
      <c r="A335" s="68" t="s">
        <v>1919</v>
      </c>
      <c r="B335" s="7" t="s">
        <v>2440</v>
      </c>
      <c r="C335" s="7" t="s">
        <v>228</v>
      </c>
      <c r="D335" s="95">
        <f t="shared" si="49"/>
        <v>974.9999999999981</v>
      </c>
      <c r="E335" s="108">
        <v>27.8571428571428</v>
      </c>
      <c r="F335" s="9"/>
      <c r="G335" s="10">
        <f t="shared" si="45"/>
      </c>
      <c r="H335">
        <f t="shared" si="50"/>
        <v>1072.499999999998</v>
      </c>
      <c r="I335">
        <f t="shared" si="47"/>
        <v>1374.9999999999982</v>
      </c>
    </row>
    <row r="336" spans="1:9" ht="12.75">
      <c r="A336" s="68" t="s">
        <v>3955</v>
      </c>
      <c r="B336" s="7" t="s">
        <v>3956</v>
      </c>
      <c r="C336" s="7" t="s">
        <v>3462</v>
      </c>
      <c r="D336" s="95">
        <f t="shared" si="49"/>
        <v>9.999999999999991</v>
      </c>
      <c r="E336" s="108">
        <v>0.2857142857142855</v>
      </c>
      <c r="F336" s="9"/>
      <c r="G336" s="10">
        <f>IF(F336&lt;&gt;"",F336*D336,"")</f>
      </c>
      <c r="H336">
        <f t="shared" si="50"/>
        <v>10.99999999999999</v>
      </c>
      <c r="I336">
        <f t="shared" si="47"/>
        <v>199.99999999999983</v>
      </c>
    </row>
    <row r="337" spans="1:9" ht="12.75">
      <c r="A337" s="68" t="s">
        <v>1290</v>
      </c>
      <c r="B337" s="7" t="s">
        <v>1289</v>
      </c>
      <c r="C337" s="7" t="s">
        <v>4557</v>
      </c>
      <c r="D337" s="95">
        <f t="shared" si="46"/>
        <v>9.999999999999991</v>
      </c>
      <c r="E337" s="108">
        <v>0.2857142857142855</v>
      </c>
      <c r="F337" s="9"/>
      <c r="G337" s="10">
        <f t="shared" si="45"/>
      </c>
      <c r="H337">
        <f t="shared" si="50"/>
        <v>10.99999999999999</v>
      </c>
      <c r="I337">
        <f t="shared" si="47"/>
        <v>199.99999999999983</v>
      </c>
    </row>
    <row r="338" spans="1:9" ht="12.75">
      <c r="A338" s="68" t="s">
        <v>3957</v>
      </c>
      <c r="B338" s="7" t="s">
        <v>3958</v>
      </c>
      <c r="C338" s="7" t="s">
        <v>3462</v>
      </c>
      <c r="D338" s="95">
        <f t="shared" si="46"/>
        <v>9.999999999999973</v>
      </c>
      <c r="E338" s="108">
        <v>0.285714285714285</v>
      </c>
      <c r="F338" s="9"/>
      <c r="G338" s="10">
        <f t="shared" si="45"/>
      </c>
      <c r="H338">
        <f t="shared" si="50"/>
        <v>10.999999999999972</v>
      </c>
      <c r="I338">
        <f t="shared" si="47"/>
        <v>199.99999999999946</v>
      </c>
    </row>
    <row r="339" spans="1:9" ht="12.75">
      <c r="A339" s="68" t="s">
        <v>3959</v>
      </c>
      <c r="B339" s="7" t="s">
        <v>3958</v>
      </c>
      <c r="C339" s="7" t="s">
        <v>1901</v>
      </c>
      <c r="D339" s="95">
        <f t="shared" si="46"/>
        <v>19.999999999999982</v>
      </c>
      <c r="E339" s="108">
        <v>0.571428571428571</v>
      </c>
      <c r="F339" s="9"/>
      <c r="G339" s="10">
        <f t="shared" si="45"/>
      </c>
      <c r="H339">
        <f aca="true" t="shared" si="51" ref="H339:H381">D339*10/100+D339</f>
        <v>21.99999999999998</v>
      </c>
      <c r="I339">
        <f t="shared" si="47"/>
        <v>199.99999999999983</v>
      </c>
    </row>
    <row r="340" spans="1:9" ht="12.75">
      <c r="A340" s="68" t="s">
        <v>1645</v>
      </c>
      <c r="B340" s="7" t="s">
        <v>1646</v>
      </c>
      <c r="C340" s="7"/>
      <c r="D340" s="95">
        <f>E340*35</f>
        <v>386.999999999998</v>
      </c>
      <c r="E340" s="108">
        <v>11.0571428571428</v>
      </c>
      <c r="F340" s="9"/>
      <c r="G340" s="10">
        <f>IF(F340&lt;&gt;"",F340*D340,"")</f>
      </c>
      <c r="H340">
        <f>D340*10/100+D340</f>
        <v>425.69999999999783</v>
      </c>
      <c r="I340">
        <f t="shared" si="47"/>
        <v>773.999999999996</v>
      </c>
    </row>
    <row r="341" spans="1:9" ht="12.75">
      <c r="A341" s="68" t="s">
        <v>3201</v>
      </c>
      <c r="B341" s="7" t="s">
        <v>3200</v>
      </c>
      <c r="C341" s="7" t="s">
        <v>4714</v>
      </c>
      <c r="D341" s="95">
        <f t="shared" si="46"/>
        <v>1386.9999999999989</v>
      </c>
      <c r="E341" s="108">
        <v>39.6285714285714</v>
      </c>
      <c r="F341" s="9"/>
      <c r="G341" s="10">
        <f t="shared" si="45"/>
      </c>
      <c r="H341">
        <f t="shared" si="51"/>
        <v>1525.6999999999987</v>
      </c>
      <c r="I341">
        <f t="shared" si="47"/>
        <v>1886.9999999999989</v>
      </c>
    </row>
    <row r="342" spans="1:9" ht="12.75">
      <c r="A342" s="68" t="s">
        <v>1954</v>
      </c>
      <c r="B342" s="7" t="s">
        <v>1953</v>
      </c>
      <c r="C342" s="7" t="s">
        <v>63</v>
      </c>
      <c r="D342" s="95">
        <f>E342*35</f>
        <v>1197</v>
      </c>
      <c r="E342" s="108">
        <v>34.2</v>
      </c>
      <c r="F342" s="9"/>
      <c r="G342" s="10">
        <f>IF(F342&lt;&gt;"",F342*D342,"")</f>
      </c>
      <c r="H342">
        <f>D342*10/100+D342</f>
        <v>1316.7</v>
      </c>
      <c r="I342">
        <f t="shared" si="47"/>
        <v>1697</v>
      </c>
    </row>
    <row r="343" spans="1:9" ht="12.75">
      <c r="A343" s="68" t="s">
        <v>1367</v>
      </c>
      <c r="B343" s="7" t="s">
        <v>1953</v>
      </c>
      <c r="C343" s="7"/>
      <c r="D343" s="95">
        <f t="shared" si="46"/>
        <v>486.9999999999995</v>
      </c>
      <c r="E343" s="108">
        <v>13.9142857142857</v>
      </c>
      <c r="F343" s="9"/>
      <c r="G343" s="10">
        <f t="shared" si="45"/>
      </c>
      <c r="H343">
        <f t="shared" si="51"/>
        <v>535.6999999999995</v>
      </c>
      <c r="I343">
        <f t="shared" si="47"/>
        <v>973.999999999999</v>
      </c>
    </row>
    <row r="344" spans="1:9" ht="12.75">
      <c r="A344" s="68" t="s">
        <v>1955</v>
      </c>
      <c r="B344" s="7" t="s">
        <v>3590</v>
      </c>
      <c r="C344" s="7" t="s">
        <v>1900</v>
      </c>
      <c r="D344" s="95">
        <f t="shared" si="46"/>
        <v>898.999999999997</v>
      </c>
      <c r="E344" s="108">
        <v>25.6857142857142</v>
      </c>
      <c r="F344" s="9"/>
      <c r="G344" s="10">
        <f t="shared" si="45"/>
      </c>
      <c r="H344">
        <f t="shared" si="51"/>
        <v>988.8999999999968</v>
      </c>
      <c r="I344">
        <f t="shared" si="47"/>
        <v>1298.999999999997</v>
      </c>
    </row>
    <row r="345" spans="1:9" ht="12.75">
      <c r="A345" s="68" t="s">
        <v>990</v>
      </c>
      <c r="B345" s="7" t="s">
        <v>991</v>
      </c>
      <c r="C345" s="7" t="s">
        <v>1900</v>
      </c>
      <c r="D345" s="95">
        <f>E345*35</f>
        <v>1654.999999999997</v>
      </c>
      <c r="E345" s="108">
        <v>47.2857142857142</v>
      </c>
      <c r="F345" s="9"/>
      <c r="G345" s="10">
        <f>IF(F345&lt;&gt;"",F345*D345,"")</f>
      </c>
      <c r="H345">
        <f>D345*10/100+D345</f>
        <v>1820.4999999999968</v>
      </c>
      <c r="I345">
        <f t="shared" si="47"/>
        <v>2154.9999999999973</v>
      </c>
    </row>
    <row r="346" spans="1:9" ht="12.75">
      <c r="A346" s="68" t="s">
        <v>3591</v>
      </c>
      <c r="B346" s="7" t="s">
        <v>3592</v>
      </c>
      <c r="C346" s="7" t="s">
        <v>996</v>
      </c>
      <c r="D346" s="95">
        <f t="shared" si="46"/>
        <v>1536.9999999999993</v>
      </c>
      <c r="E346" s="108">
        <v>43.9142857142857</v>
      </c>
      <c r="F346" s="9"/>
      <c r="G346" s="10">
        <f t="shared" si="45"/>
      </c>
      <c r="H346">
        <f t="shared" si="51"/>
        <v>1690.6999999999994</v>
      </c>
      <c r="I346">
        <f t="shared" si="47"/>
        <v>2036.9999999999993</v>
      </c>
    </row>
    <row r="347" spans="1:9" ht="12.75">
      <c r="A347" s="68" t="s">
        <v>4778</v>
      </c>
      <c r="B347" s="7" t="s">
        <v>4779</v>
      </c>
      <c r="C347" s="7" t="s">
        <v>611</v>
      </c>
      <c r="D347" s="95">
        <f>E347*35</f>
        <v>256.9999999999999</v>
      </c>
      <c r="E347" s="108">
        <v>7.34285714285714</v>
      </c>
      <c r="F347" s="9"/>
      <c r="G347" s="10">
        <f t="shared" si="45"/>
      </c>
      <c r="H347">
        <f>D347*10/100+D347</f>
        <v>282.6999999999999</v>
      </c>
      <c r="I347">
        <f t="shared" si="47"/>
        <v>513.9999999999998</v>
      </c>
    </row>
    <row r="348" spans="1:9" ht="12.75">
      <c r="A348" s="68" t="s">
        <v>323</v>
      </c>
      <c r="B348" s="7" t="s">
        <v>4236</v>
      </c>
      <c r="C348" s="7" t="s">
        <v>791</v>
      </c>
      <c r="D348" s="95">
        <f t="shared" si="46"/>
        <v>298.9999999999999</v>
      </c>
      <c r="E348" s="108">
        <v>8.54285714285714</v>
      </c>
      <c r="F348" s="9"/>
      <c r="G348" s="10">
        <f t="shared" si="45"/>
      </c>
      <c r="H348">
        <f t="shared" si="51"/>
        <v>328.89999999999986</v>
      </c>
      <c r="I348">
        <f t="shared" si="47"/>
        <v>597.9999999999998</v>
      </c>
    </row>
    <row r="349" spans="1:9" ht="12.75">
      <c r="A349" s="68" t="s">
        <v>2091</v>
      </c>
      <c r="B349" s="7" t="s">
        <v>2092</v>
      </c>
      <c r="C349" s="7" t="s">
        <v>1900</v>
      </c>
      <c r="D349" s="95">
        <f t="shared" si="46"/>
        <v>394.999999999997</v>
      </c>
      <c r="E349" s="108">
        <v>11.2857142857142</v>
      </c>
      <c r="F349" s="9"/>
      <c r="G349" s="10">
        <f t="shared" si="45"/>
      </c>
      <c r="H349">
        <f t="shared" si="51"/>
        <v>434.4999999999967</v>
      </c>
      <c r="I349">
        <f t="shared" si="47"/>
        <v>789.999999999994</v>
      </c>
    </row>
    <row r="350" spans="1:9" ht="12.75">
      <c r="A350" s="68" t="s">
        <v>2093</v>
      </c>
      <c r="B350" s="7" t="s">
        <v>2094</v>
      </c>
      <c r="C350" s="7" t="s">
        <v>1900</v>
      </c>
      <c r="D350" s="95">
        <f t="shared" si="46"/>
        <v>436.99999999999704</v>
      </c>
      <c r="E350" s="108">
        <v>12.4857142857142</v>
      </c>
      <c r="F350" s="9"/>
      <c r="G350" s="10">
        <f t="shared" si="45"/>
      </c>
      <c r="H350">
        <f t="shared" si="51"/>
        <v>480.69999999999675</v>
      </c>
      <c r="I350">
        <f t="shared" si="47"/>
        <v>873.9999999999941</v>
      </c>
    </row>
    <row r="351" spans="1:9" ht="12.75">
      <c r="A351" s="68" t="s">
        <v>2095</v>
      </c>
      <c r="B351" s="7" t="s">
        <v>2096</v>
      </c>
      <c r="C351" s="7" t="s">
        <v>1900</v>
      </c>
      <c r="D351" s="95">
        <f t="shared" si="46"/>
        <v>436.99999999999704</v>
      </c>
      <c r="E351" s="108">
        <v>12.4857142857142</v>
      </c>
      <c r="F351" s="9"/>
      <c r="G351" s="10">
        <f t="shared" si="45"/>
      </c>
      <c r="H351">
        <f t="shared" si="51"/>
        <v>480.69999999999675</v>
      </c>
      <c r="I351">
        <f t="shared" si="47"/>
        <v>873.9999999999941</v>
      </c>
    </row>
    <row r="352" spans="1:9" ht="12.75">
      <c r="A352" s="68" t="s">
        <v>2097</v>
      </c>
      <c r="B352" s="7" t="s">
        <v>2098</v>
      </c>
      <c r="C352" s="7" t="s">
        <v>2099</v>
      </c>
      <c r="D352" s="95">
        <f t="shared" si="46"/>
        <v>974.9999999999981</v>
      </c>
      <c r="E352" s="108">
        <v>27.8571428571428</v>
      </c>
      <c r="F352" s="9"/>
      <c r="G352" s="10">
        <f t="shared" si="45"/>
      </c>
      <c r="H352">
        <f t="shared" si="51"/>
        <v>1072.499999999998</v>
      </c>
      <c r="I352">
        <f t="shared" si="47"/>
        <v>1374.9999999999982</v>
      </c>
    </row>
    <row r="353" spans="1:9" ht="12.75">
      <c r="A353" s="68" t="s">
        <v>3209</v>
      </c>
      <c r="B353" s="7" t="s">
        <v>3208</v>
      </c>
      <c r="C353" s="7"/>
      <c r="D353" s="95">
        <f>E353*35</f>
        <v>374.9999999999995</v>
      </c>
      <c r="E353" s="108">
        <v>10.7142857142857</v>
      </c>
      <c r="F353" s="9"/>
      <c r="G353" s="10">
        <f>IF(F353&lt;&gt;"",F353*D353,"")</f>
      </c>
      <c r="H353">
        <f>D353*10/100+D353</f>
        <v>412.49999999999943</v>
      </c>
      <c r="I353">
        <f t="shared" si="47"/>
        <v>749.999999999999</v>
      </c>
    </row>
    <row r="354" spans="1:9" ht="12.75">
      <c r="A354" s="68" t="s">
        <v>3211</v>
      </c>
      <c r="B354" s="7" t="s">
        <v>3210</v>
      </c>
      <c r="C354" s="7" t="s">
        <v>4714</v>
      </c>
      <c r="D354" s="95">
        <f>E354*35</f>
        <v>875</v>
      </c>
      <c r="E354" s="108">
        <v>25</v>
      </c>
      <c r="F354" s="9"/>
      <c r="G354" s="10">
        <f>IF(F354&lt;&gt;"",F354*D354,"")</f>
      </c>
      <c r="H354">
        <f>D354*10/100+D354</f>
        <v>962.5</v>
      </c>
      <c r="I354">
        <f t="shared" si="47"/>
        <v>1275</v>
      </c>
    </row>
    <row r="355" spans="1:9" ht="12.75">
      <c r="A355" s="68" t="s">
        <v>3015</v>
      </c>
      <c r="B355" s="7" t="s">
        <v>3016</v>
      </c>
      <c r="C355" s="7"/>
      <c r="D355" s="95">
        <f>E355*35</f>
        <v>196.99999999999972</v>
      </c>
      <c r="E355" s="108">
        <v>5.62857142857142</v>
      </c>
      <c r="F355" s="9"/>
      <c r="G355" s="10">
        <f>IF(F355&lt;&gt;"",F355*D355,"")</f>
      </c>
      <c r="H355">
        <f>D355*10/100+D355</f>
        <v>216.6999999999997</v>
      </c>
      <c r="I355">
        <f t="shared" si="47"/>
        <v>590.9999999999991</v>
      </c>
    </row>
    <row r="356" spans="1:9" ht="12.75">
      <c r="A356" s="68" t="s">
        <v>3306</v>
      </c>
      <c r="B356" s="7" t="s">
        <v>3307</v>
      </c>
      <c r="C356" s="7" t="s">
        <v>108</v>
      </c>
      <c r="D356" s="95">
        <f t="shared" si="46"/>
        <v>796.9999999999975</v>
      </c>
      <c r="E356" s="108">
        <v>22.7714285714285</v>
      </c>
      <c r="F356" s="9"/>
      <c r="G356" s="10">
        <f aca="true" t="shared" si="52" ref="G356:G411">IF(F356&lt;&gt;"",F356*D356,"")</f>
      </c>
      <c r="H356">
        <f t="shared" si="51"/>
        <v>876.6999999999972</v>
      </c>
      <c r="I356">
        <f t="shared" si="47"/>
        <v>1196.9999999999975</v>
      </c>
    </row>
    <row r="357" spans="1:9" ht="12.75">
      <c r="A357" s="68" t="s">
        <v>3308</v>
      </c>
      <c r="B357" s="7" t="s">
        <v>3309</v>
      </c>
      <c r="C357" s="7" t="s">
        <v>1900</v>
      </c>
      <c r="D357" s="95">
        <f t="shared" si="46"/>
        <v>875</v>
      </c>
      <c r="E357" s="108">
        <v>25</v>
      </c>
      <c r="F357" s="9"/>
      <c r="G357" s="10">
        <f t="shared" si="52"/>
      </c>
      <c r="H357">
        <f t="shared" si="51"/>
        <v>962.5</v>
      </c>
      <c r="I357">
        <f t="shared" si="47"/>
        <v>1275</v>
      </c>
    </row>
    <row r="358" spans="1:9" ht="12.75">
      <c r="A358" s="68" t="s">
        <v>3310</v>
      </c>
      <c r="B358" s="7" t="s">
        <v>3722</v>
      </c>
      <c r="C358" s="7" t="s">
        <v>1900</v>
      </c>
      <c r="D358" s="95">
        <f t="shared" si="46"/>
        <v>576.9999999999969</v>
      </c>
      <c r="E358" s="108">
        <v>16.4857142857142</v>
      </c>
      <c r="F358" s="9"/>
      <c r="G358" s="10">
        <f t="shared" si="52"/>
      </c>
      <c r="H358">
        <f t="shared" si="51"/>
        <v>634.6999999999966</v>
      </c>
      <c r="I358">
        <f t="shared" si="47"/>
        <v>976.9999999999969</v>
      </c>
    </row>
    <row r="359" spans="1:9" ht="12.75">
      <c r="A359" s="68" t="s">
        <v>3723</v>
      </c>
      <c r="B359" s="7" t="s">
        <v>3724</v>
      </c>
      <c r="C359" s="7" t="s">
        <v>1900</v>
      </c>
      <c r="D359" s="95">
        <f t="shared" si="46"/>
        <v>694.9999999999981</v>
      </c>
      <c r="E359" s="108">
        <v>19.8571428571428</v>
      </c>
      <c r="F359" s="9"/>
      <c r="G359" s="10">
        <f t="shared" si="52"/>
      </c>
      <c r="H359">
        <f t="shared" si="51"/>
        <v>764.4999999999978</v>
      </c>
      <c r="I359">
        <f t="shared" si="47"/>
        <v>1094.9999999999982</v>
      </c>
    </row>
    <row r="360" spans="1:9" ht="12.75">
      <c r="A360" s="68" t="s">
        <v>3725</v>
      </c>
      <c r="B360" s="7" t="s">
        <v>4626</v>
      </c>
      <c r="C360" s="7" t="s">
        <v>3357</v>
      </c>
      <c r="D360" s="95">
        <f t="shared" si="46"/>
        <v>14.99999999999998</v>
      </c>
      <c r="E360" s="108">
        <v>0.428571428571428</v>
      </c>
      <c r="F360" s="9"/>
      <c r="G360" s="10">
        <f t="shared" si="52"/>
      </c>
      <c r="H360">
        <f t="shared" si="51"/>
        <v>16.49999999999998</v>
      </c>
      <c r="I360">
        <f t="shared" si="47"/>
        <v>149.9999999999998</v>
      </c>
    </row>
    <row r="361" spans="1:9" ht="12.75">
      <c r="A361" s="68" t="s">
        <v>3490</v>
      </c>
      <c r="B361" s="7" t="s">
        <v>3808</v>
      </c>
      <c r="C361" s="7" t="s">
        <v>791</v>
      </c>
      <c r="D361" s="95">
        <f t="shared" si="46"/>
        <v>35</v>
      </c>
      <c r="E361" s="108">
        <v>1</v>
      </c>
      <c r="F361" s="9"/>
      <c r="G361" s="10">
        <f t="shared" si="52"/>
      </c>
      <c r="H361">
        <f t="shared" si="51"/>
        <v>38.5</v>
      </c>
      <c r="I361">
        <f t="shared" si="47"/>
        <v>350</v>
      </c>
    </row>
    <row r="362" spans="1:9" ht="12.75">
      <c r="A362" s="68" t="s">
        <v>4181</v>
      </c>
      <c r="B362" s="7" t="s">
        <v>3810</v>
      </c>
      <c r="C362" s="7" t="s">
        <v>3357</v>
      </c>
      <c r="D362" s="95">
        <f t="shared" si="46"/>
        <v>15</v>
      </c>
      <c r="E362" s="108">
        <v>0.42857142857142855</v>
      </c>
      <c r="F362" s="9"/>
      <c r="G362" s="10">
        <f t="shared" si="52"/>
      </c>
      <c r="H362">
        <f t="shared" si="51"/>
        <v>16.5</v>
      </c>
      <c r="I362">
        <f t="shared" si="47"/>
        <v>150</v>
      </c>
    </row>
    <row r="363" spans="1:9" ht="12.75">
      <c r="A363" s="68" t="s">
        <v>3811</v>
      </c>
      <c r="B363" s="7" t="s">
        <v>161</v>
      </c>
      <c r="C363" s="7" t="s">
        <v>791</v>
      </c>
      <c r="D363" s="95">
        <f t="shared" si="46"/>
        <v>74.9999999999999</v>
      </c>
      <c r="E363" s="108">
        <v>2.14285714285714</v>
      </c>
      <c r="F363" s="9"/>
      <c r="G363" s="10">
        <f t="shared" si="52"/>
      </c>
      <c r="H363">
        <f t="shared" si="51"/>
        <v>82.49999999999989</v>
      </c>
      <c r="I363">
        <f t="shared" si="47"/>
        <v>374.9999999999995</v>
      </c>
    </row>
    <row r="364" spans="1:9" ht="12.75">
      <c r="A364" s="68" t="s">
        <v>2244</v>
      </c>
      <c r="B364" s="7" t="s">
        <v>4356</v>
      </c>
      <c r="C364" s="7" t="s">
        <v>2245</v>
      </c>
      <c r="D364" s="95">
        <f>E364*35</f>
        <v>98.9999999999997</v>
      </c>
      <c r="E364" s="108">
        <v>2.82857142857142</v>
      </c>
      <c r="F364" s="9"/>
      <c r="G364" s="10">
        <f t="shared" si="52"/>
      </c>
      <c r="H364">
        <f>D364*10/100+D364</f>
        <v>108.89999999999966</v>
      </c>
      <c r="I364">
        <f t="shared" si="47"/>
        <v>494.9999999999985</v>
      </c>
    </row>
    <row r="365" spans="1:9" ht="12.75">
      <c r="A365" s="68" t="s">
        <v>162</v>
      </c>
      <c r="B365" s="7" t="s">
        <v>163</v>
      </c>
      <c r="C365" s="7" t="s">
        <v>4505</v>
      </c>
      <c r="D365" s="95">
        <f t="shared" si="46"/>
        <v>86.9999999999998</v>
      </c>
      <c r="E365" s="108">
        <v>2.48571428571428</v>
      </c>
      <c r="F365" s="9"/>
      <c r="G365" s="10">
        <f t="shared" si="52"/>
      </c>
      <c r="H365">
        <f t="shared" si="51"/>
        <v>95.69999999999978</v>
      </c>
      <c r="I365">
        <f t="shared" si="47"/>
        <v>434.999999999999</v>
      </c>
    </row>
    <row r="366" spans="1:9" ht="12.75">
      <c r="A366" s="68" t="s">
        <v>4506</v>
      </c>
      <c r="B366" s="7" t="s">
        <v>4507</v>
      </c>
      <c r="C366" s="7" t="s">
        <v>3809</v>
      </c>
      <c r="D366" s="95">
        <f t="shared" si="46"/>
        <v>106.99999999999974</v>
      </c>
      <c r="E366" s="108">
        <v>3.05714285714285</v>
      </c>
      <c r="F366" s="9"/>
      <c r="G366" s="10">
        <f t="shared" si="52"/>
      </c>
      <c r="H366">
        <f t="shared" si="51"/>
        <v>117.69999999999972</v>
      </c>
      <c r="I366">
        <f t="shared" si="47"/>
        <v>320.9999999999992</v>
      </c>
    </row>
    <row r="367" spans="1:9" ht="12.75">
      <c r="A367" s="68" t="s">
        <v>4113</v>
      </c>
      <c r="B367" s="7" t="s">
        <v>4114</v>
      </c>
      <c r="C367" s="7" t="s">
        <v>4115</v>
      </c>
      <c r="D367" s="95">
        <f t="shared" si="46"/>
        <v>98.9999999999997</v>
      </c>
      <c r="E367" s="108">
        <v>2.82857142857142</v>
      </c>
      <c r="F367" s="16"/>
      <c r="G367" s="10">
        <f t="shared" si="52"/>
      </c>
      <c r="H367">
        <f t="shared" si="51"/>
        <v>108.89999999999966</v>
      </c>
      <c r="I367">
        <f t="shared" si="47"/>
        <v>494.9999999999985</v>
      </c>
    </row>
    <row r="368" spans="1:9" ht="12.75">
      <c r="A368" s="68" t="s">
        <v>4116</v>
      </c>
      <c r="B368" s="7" t="s">
        <v>4117</v>
      </c>
      <c r="C368" s="7" t="s">
        <v>4756</v>
      </c>
      <c r="D368" s="95">
        <f t="shared" si="46"/>
        <v>24.99999999999999</v>
      </c>
      <c r="E368" s="108">
        <v>0.714285714285714</v>
      </c>
      <c r="F368" s="16"/>
      <c r="G368" s="10">
        <f t="shared" si="52"/>
      </c>
      <c r="H368">
        <f t="shared" si="51"/>
        <v>27.49999999999999</v>
      </c>
      <c r="I368">
        <f t="shared" si="47"/>
        <v>249.9999999999999</v>
      </c>
    </row>
    <row r="369" spans="1:9" ht="12.75">
      <c r="A369" s="68" t="s">
        <v>4757</v>
      </c>
      <c r="B369" s="7" t="s">
        <v>4758</v>
      </c>
      <c r="C369" s="7" t="s">
        <v>4680</v>
      </c>
      <c r="D369" s="95">
        <f t="shared" si="46"/>
        <v>106.99999999999974</v>
      </c>
      <c r="E369" s="108">
        <v>3.05714285714285</v>
      </c>
      <c r="F369" s="9"/>
      <c r="G369" s="10">
        <f t="shared" si="52"/>
      </c>
      <c r="H369">
        <f t="shared" si="51"/>
        <v>117.69999999999972</v>
      </c>
      <c r="I369">
        <f t="shared" si="47"/>
        <v>320.9999999999992</v>
      </c>
    </row>
    <row r="370" spans="1:9" ht="12.75">
      <c r="A370" s="68" t="s">
        <v>2200</v>
      </c>
      <c r="B370" s="11" t="s">
        <v>4734</v>
      </c>
      <c r="C370" s="7" t="s">
        <v>791</v>
      </c>
      <c r="D370" s="95">
        <f aca="true" t="shared" si="53" ref="D370:D388">E370*35</f>
        <v>98.9999999999997</v>
      </c>
      <c r="E370" s="108">
        <v>2.82857142857142</v>
      </c>
      <c r="F370" s="9"/>
      <c r="G370" s="10">
        <f t="shared" si="52"/>
      </c>
      <c r="H370">
        <f t="shared" si="51"/>
        <v>108.89999999999966</v>
      </c>
      <c r="I370">
        <f t="shared" si="47"/>
        <v>494.9999999999985</v>
      </c>
    </row>
    <row r="371" spans="1:9" ht="12.75">
      <c r="A371" s="68" t="s">
        <v>1368</v>
      </c>
      <c r="B371" s="11" t="s">
        <v>1369</v>
      </c>
      <c r="C371" s="7"/>
      <c r="D371" s="95">
        <f>E371*35</f>
        <v>296.99999999999983</v>
      </c>
      <c r="E371" s="108">
        <v>8.48571428571428</v>
      </c>
      <c r="F371" s="9"/>
      <c r="G371" s="10">
        <f>IF(F371&lt;&gt;"",F371*D371,"")</f>
      </c>
      <c r="H371">
        <f>D371*10/100+D371</f>
        <v>326.6999999999998</v>
      </c>
      <c r="I371">
        <f t="shared" si="47"/>
        <v>593.9999999999997</v>
      </c>
    </row>
    <row r="372" spans="1:9" ht="12.75">
      <c r="A372" s="68" t="s">
        <v>1441</v>
      </c>
      <c r="B372" s="11" t="s">
        <v>1440</v>
      </c>
      <c r="C372" s="7"/>
      <c r="D372" s="95">
        <f>E372*35</f>
        <v>394.999999999997</v>
      </c>
      <c r="E372" s="108">
        <v>11.2857142857142</v>
      </c>
      <c r="F372" s="9"/>
      <c r="G372" s="10">
        <f>IF(F372&lt;&gt;"",F372*D372,"")</f>
      </c>
      <c r="H372">
        <f>D372*10/100+D372</f>
        <v>434.4999999999967</v>
      </c>
      <c r="I372">
        <f t="shared" si="47"/>
        <v>789.999999999994</v>
      </c>
    </row>
    <row r="373" spans="1:9" ht="12.75">
      <c r="A373" s="68" t="s">
        <v>4690</v>
      </c>
      <c r="B373" s="11" t="s">
        <v>4586</v>
      </c>
      <c r="C373" s="7" t="s">
        <v>3690</v>
      </c>
      <c r="D373" s="95">
        <f t="shared" si="53"/>
        <v>474.9999999999975</v>
      </c>
      <c r="E373" s="108">
        <v>13.5714285714285</v>
      </c>
      <c r="F373" s="9"/>
      <c r="G373" s="10">
        <f t="shared" si="52"/>
      </c>
      <c r="H373">
        <f>D373*10/100+D373</f>
        <v>522.4999999999973</v>
      </c>
      <c r="I373">
        <f t="shared" si="47"/>
        <v>949.999999999995</v>
      </c>
    </row>
    <row r="374" spans="1:9" ht="12.75">
      <c r="A374" s="68" t="s">
        <v>4735</v>
      </c>
      <c r="B374" s="11" t="s">
        <v>4736</v>
      </c>
      <c r="C374" s="7" t="s">
        <v>3690</v>
      </c>
      <c r="D374" s="95">
        <f t="shared" si="53"/>
        <v>455</v>
      </c>
      <c r="E374" s="108">
        <v>13</v>
      </c>
      <c r="F374" s="9"/>
      <c r="G374" s="10">
        <f t="shared" si="52"/>
      </c>
      <c r="H374">
        <f t="shared" si="51"/>
        <v>500.5</v>
      </c>
      <c r="I374">
        <f t="shared" si="47"/>
        <v>910</v>
      </c>
    </row>
    <row r="375" spans="1:9" ht="12.75">
      <c r="A375" s="68" t="s">
        <v>1046</v>
      </c>
      <c r="B375" s="11" t="s">
        <v>1047</v>
      </c>
      <c r="C375" s="7" t="s">
        <v>3690</v>
      </c>
      <c r="D375" s="95">
        <f t="shared" si="53"/>
        <v>399</v>
      </c>
      <c r="E375" s="108">
        <v>11.4</v>
      </c>
      <c r="F375" s="9"/>
      <c r="G375" s="10">
        <f t="shared" si="52"/>
      </c>
      <c r="H375">
        <f>D375*10/100+D375</f>
        <v>438.9</v>
      </c>
      <c r="I375">
        <f t="shared" si="47"/>
        <v>798</v>
      </c>
    </row>
    <row r="376" spans="1:9" ht="12.75">
      <c r="A376" s="68" t="s">
        <v>4722</v>
      </c>
      <c r="B376" s="11" t="s">
        <v>4723</v>
      </c>
      <c r="C376" s="7" t="s">
        <v>4714</v>
      </c>
      <c r="D376" s="95">
        <f>E376*35</f>
        <v>586.9999999999975</v>
      </c>
      <c r="E376" s="108">
        <v>16.7714285714285</v>
      </c>
      <c r="F376" s="9"/>
      <c r="G376" s="10">
        <f>IF(F376&lt;&gt;"",F376*D376,"")</f>
      </c>
      <c r="H376">
        <f>D376*10/100+D376</f>
        <v>645.6999999999972</v>
      </c>
      <c r="I376">
        <f t="shared" si="47"/>
        <v>986.9999999999975</v>
      </c>
    </row>
    <row r="377" spans="1:9" ht="12.75">
      <c r="A377" s="68" t="s">
        <v>4724</v>
      </c>
      <c r="B377" s="11" t="s">
        <v>4725</v>
      </c>
      <c r="C377" s="7" t="s">
        <v>3690</v>
      </c>
      <c r="D377" s="95">
        <f t="shared" si="53"/>
        <v>424.99999999999847</v>
      </c>
      <c r="E377" s="108">
        <v>12.1428571428571</v>
      </c>
      <c r="F377" s="9"/>
      <c r="G377" s="10">
        <f t="shared" si="52"/>
      </c>
      <c r="H377">
        <f t="shared" si="51"/>
        <v>467.4999999999983</v>
      </c>
      <c r="I377">
        <f t="shared" si="47"/>
        <v>849.9999999999969</v>
      </c>
    </row>
    <row r="378" spans="1:9" ht="12.75">
      <c r="A378" s="68" t="s">
        <v>4726</v>
      </c>
      <c r="B378" s="11" t="s">
        <v>4727</v>
      </c>
      <c r="C378" s="7" t="s">
        <v>225</v>
      </c>
      <c r="D378" s="95">
        <f t="shared" si="53"/>
        <v>694.9999999999981</v>
      </c>
      <c r="E378" s="108">
        <v>19.8571428571428</v>
      </c>
      <c r="F378" s="9"/>
      <c r="G378" s="10">
        <f t="shared" si="52"/>
      </c>
      <c r="H378">
        <f t="shared" si="51"/>
        <v>764.4999999999978</v>
      </c>
      <c r="I378">
        <f t="shared" si="47"/>
        <v>1094.9999999999982</v>
      </c>
    </row>
    <row r="379" spans="1:9" ht="12.75">
      <c r="A379" s="68" t="s">
        <v>1445</v>
      </c>
      <c r="B379" s="11" t="s">
        <v>4729</v>
      </c>
      <c r="C379" s="7" t="s">
        <v>1444</v>
      </c>
      <c r="D379" s="95">
        <f>E379*35</f>
        <v>956.9999999999984</v>
      </c>
      <c r="E379" s="108">
        <v>27.3428571428571</v>
      </c>
      <c r="F379" s="9"/>
      <c r="G379" s="10">
        <f>IF(F379&lt;&gt;"",F379*D379,"")</f>
      </c>
      <c r="H379">
        <f>D379*10/100+D379</f>
        <v>1052.6999999999982</v>
      </c>
      <c r="I379">
        <f t="shared" si="47"/>
        <v>1356.9999999999984</v>
      </c>
    </row>
    <row r="380" spans="1:9" ht="12.75">
      <c r="A380" s="68" t="s">
        <v>4728</v>
      </c>
      <c r="B380" s="11" t="s">
        <v>4729</v>
      </c>
      <c r="C380" s="7" t="s">
        <v>3690</v>
      </c>
      <c r="D380" s="95">
        <f t="shared" si="53"/>
        <v>596.999999999998</v>
      </c>
      <c r="E380" s="108">
        <v>17.0571428571428</v>
      </c>
      <c r="F380" s="9"/>
      <c r="G380" s="10">
        <f t="shared" si="52"/>
      </c>
      <c r="H380">
        <f t="shared" si="51"/>
        <v>656.6999999999978</v>
      </c>
      <c r="I380">
        <f t="shared" si="47"/>
        <v>996.999999999998</v>
      </c>
    </row>
    <row r="381" spans="1:9" ht="12.75">
      <c r="A381" s="68" t="s">
        <v>3017</v>
      </c>
      <c r="B381" s="11" t="s">
        <v>3018</v>
      </c>
      <c r="C381" s="7"/>
      <c r="D381" s="95">
        <f t="shared" si="53"/>
        <v>416.9999999999995</v>
      </c>
      <c r="E381" s="108">
        <v>11.9142857142857</v>
      </c>
      <c r="F381" s="9"/>
      <c r="G381" s="10">
        <f t="shared" si="52"/>
      </c>
      <c r="H381">
        <f t="shared" si="51"/>
        <v>458.6999999999994</v>
      </c>
      <c r="I381">
        <f t="shared" si="47"/>
        <v>833.999999999999</v>
      </c>
    </row>
    <row r="382" spans="1:9" ht="12.75">
      <c r="A382" s="68" t="s">
        <v>4730</v>
      </c>
      <c r="B382" s="11" t="s">
        <v>753</v>
      </c>
      <c r="C382" s="7" t="s">
        <v>791</v>
      </c>
      <c r="D382" s="95">
        <f t="shared" si="53"/>
        <v>64.99999999999976</v>
      </c>
      <c r="E382" s="108">
        <v>1.85714285714285</v>
      </c>
      <c r="F382" s="9"/>
      <c r="G382" s="10">
        <f t="shared" si="52"/>
      </c>
      <c r="H382">
        <f aca="true" t="shared" si="54" ref="H382:H400">D382*10/100+D382</f>
        <v>71.49999999999973</v>
      </c>
      <c r="I382">
        <f t="shared" si="47"/>
        <v>324.9999999999988</v>
      </c>
    </row>
    <row r="383" spans="1:9" ht="12.75">
      <c r="A383" s="68" t="s">
        <v>1371</v>
      </c>
      <c r="B383" s="11" t="s">
        <v>1370</v>
      </c>
      <c r="C383" s="7" t="s">
        <v>791</v>
      </c>
      <c r="D383" s="95">
        <f>E383*35</f>
        <v>128.9999999999998</v>
      </c>
      <c r="E383" s="108">
        <v>3.68571428571428</v>
      </c>
      <c r="F383" s="9"/>
      <c r="G383" s="10">
        <f>IF(F383&lt;&gt;"",F383*D383,"")</f>
      </c>
      <c r="H383">
        <f>D383*10/100+D383</f>
        <v>141.89999999999978</v>
      </c>
      <c r="I383">
        <f t="shared" si="47"/>
        <v>386.99999999999943</v>
      </c>
    </row>
    <row r="384" spans="1:9" ht="12.75">
      <c r="A384" s="68" t="s">
        <v>3576</v>
      </c>
      <c r="B384" s="11" t="s">
        <v>1372</v>
      </c>
      <c r="C384" s="7" t="s">
        <v>791</v>
      </c>
      <c r="D384" s="95">
        <f>E384*35</f>
        <v>98.9999999999997</v>
      </c>
      <c r="E384" s="108">
        <v>2.82857142857142</v>
      </c>
      <c r="F384" s="9"/>
      <c r="G384" s="10">
        <f>IF(F384&lt;&gt;"",F384*D384,"")</f>
      </c>
      <c r="H384">
        <f>D384*10/100+D384</f>
        <v>108.89999999999966</v>
      </c>
      <c r="I384">
        <f t="shared" si="47"/>
        <v>494.9999999999985</v>
      </c>
    </row>
    <row r="385" spans="1:9" ht="12.75">
      <c r="A385" s="68" t="s">
        <v>3984</v>
      </c>
      <c r="B385" s="11" t="s">
        <v>1373</v>
      </c>
      <c r="C385" s="7"/>
      <c r="D385" s="95">
        <f t="shared" si="53"/>
        <v>124.99999999999994</v>
      </c>
      <c r="E385" s="108">
        <v>3.57142857142857</v>
      </c>
      <c r="F385" s="9"/>
      <c r="G385" s="10">
        <f t="shared" si="52"/>
      </c>
      <c r="H385">
        <f t="shared" si="54"/>
        <v>137.49999999999994</v>
      </c>
      <c r="I385">
        <f t="shared" si="47"/>
        <v>374.99999999999983</v>
      </c>
    </row>
    <row r="386" spans="1:9" ht="12.75">
      <c r="A386" s="68" t="s">
        <v>4388</v>
      </c>
      <c r="B386" s="11" t="s">
        <v>2397</v>
      </c>
      <c r="C386" s="7" t="s">
        <v>791</v>
      </c>
      <c r="D386" s="95">
        <f t="shared" si="53"/>
        <v>74.9999999999999</v>
      </c>
      <c r="E386" s="108">
        <v>2.14285714285714</v>
      </c>
      <c r="F386" s="9"/>
      <c r="G386" s="10">
        <f t="shared" si="52"/>
      </c>
      <c r="H386">
        <f t="shared" si="54"/>
        <v>82.49999999999989</v>
      </c>
      <c r="I386">
        <f t="shared" si="47"/>
        <v>374.9999999999995</v>
      </c>
    </row>
    <row r="387" spans="1:9" ht="12.75">
      <c r="A387" s="68" t="s">
        <v>3019</v>
      </c>
      <c r="B387" s="11" t="s">
        <v>1301</v>
      </c>
      <c r="C387" s="7" t="s">
        <v>791</v>
      </c>
      <c r="D387" s="95">
        <f>E387*35</f>
        <v>357</v>
      </c>
      <c r="E387" s="108">
        <v>10.2</v>
      </c>
      <c r="F387" s="9"/>
      <c r="G387" s="10">
        <f>IF(F387&lt;&gt;"",F387*D387,"")</f>
      </c>
      <c r="H387">
        <f t="shared" si="54"/>
        <v>392.7</v>
      </c>
      <c r="I387">
        <f t="shared" si="47"/>
        <v>714</v>
      </c>
    </row>
    <row r="388" spans="1:9" ht="12.75">
      <c r="A388" s="68" t="s">
        <v>3533</v>
      </c>
      <c r="B388" s="11" t="s">
        <v>3160</v>
      </c>
      <c r="C388" s="7"/>
      <c r="D388" s="95">
        <f t="shared" si="53"/>
        <v>287</v>
      </c>
      <c r="E388" s="108">
        <v>8.2</v>
      </c>
      <c r="F388" s="9"/>
      <c r="G388" s="10">
        <f>IF(F388&lt;&gt;"",F388*D388,"")</f>
      </c>
      <c r="H388">
        <f t="shared" si="54"/>
        <v>315.7</v>
      </c>
      <c r="I388">
        <f t="shared" si="47"/>
        <v>574</v>
      </c>
    </row>
    <row r="389" spans="1:9" ht="12.75">
      <c r="A389" s="68" t="s">
        <v>1077</v>
      </c>
      <c r="B389" s="11" t="s">
        <v>840</v>
      </c>
      <c r="C389" s="7" t="s">
        <v>4714</v>
      </c>
      <c r="D389" s="95">
        <f>E389*35</f>
        <v>506.99999999999704</v>
      </c>
      <c r="E389" s="108">
        <v>14.4857142857142</v>
      </c>
      <c r="F389" s="9"/>
      <c r="G389" s="10">
        <f t="shared" si="52"/>
      </c>
      <c r="H389">
        <f t="shared" si="54"/>
        <v>557.6999999999967</v>
      </c>
      <c r="I389">
        <f t="shared" si="47"/>
        <v>906.999999999997</v>
      </c>
    </row>
    <row r="390" spans="1:9" ht="12.75">
      <c r="A390" s="68" t="s">
        <v>4064</v>
      </c>
      <c r="B390" s="11" t="s">
        <v>4603</v>
      </c>
      <c r="C390" s="7" t="s">
        <v>791</v>
      </c>
      <c r="D390" s="95">
        <f>E390*35</f>
        <v>224.9999999999997</v>
      </c>
      <c r="E390" s="108">
        <v>6.42857142857142</v>
      </c>
      <c r="F390" s="9"/>
      <c r="G390" s="10">
        <f t="shared" si="52"/>
      </c>
      <c r="H390">
        <f t="shared" si="54"/>
        <v>247.49999999999966</v>
      </c>
      <c r="I390">
        <f aca="true" t="shared" si="55" ref="I390:I453">IF(D390&gt;1000,500+D390,IF(D390&gt;500,400+D390,IF(D390&gt;200,2*D390,IF(D390&gt;100,3*D390,IF(D390&gt;50,5*D390,IF(D390&gt;10,10*D390,20*D390))))))</f>
        <v>449.9999999999994</v>
      </c>
    </row>
    <row r="391" spans="1:9" ht="12.75">
      <c r="A391" s="68" t="s">
        <v>4604</v>
      </c>
      <c r="B391" s="11" t="s">
        <v>4605</v>
      </c>
      <c r="C391" s="7" t="s">
        <v>791</v>
      </c>
      <c r="D391" s="95">
        <f>E391*35</f>
        <v>385</v>
      </c>
      <c r="E391" s="108">
        <v>11</v>
      </c>
      <c r="F391" s="9"/>
      <c r="G391" s="10">
        <f t="shared" si="52"/>
      </c>
      <c r="H391">
        <f t="shared" si="54"/>
        <v>423.5</v>
      </c>
      <c r="I391">
        <f t="shared" si="55"/>
        <v>770</v>
      </c>
    </row>
    <row r="392" spans="1:9" ht="12.75">
      <c r="A392" s="68" t="s">
        <v>251</v>
      </c>
      <c r="B392" s="11" t="s">
        <v>252</v>
      </c>
      <c r="C392" s="7" t="s">
        <v>791</v>
      </c>
      <c r="D392" s="95">
        <v>275</v>
      </c>
      <c r="E392" s="108">
        <v>9</v>
      </c>
      <c r="F392" s="9"/>
      <c r="G392" s="10">
        <f t="shared" si="52"/>
      </c>
      <c r="H392">
        <f t="shared" si="54"/>
        <v>302.5</v>
      </c>
      <c r="I392">
        <f t="shared" si="55"/>
        <v>550</v>
      </c>
    </row>
    <row r="393" spans="1:9" ht="12.75">
      <c r="A393" s="68" t="s">
        <v>64</v>
      </c>
      <c r="B393" s="11" t="s">
        <v>65</v>
      </c>
      <c r="C393" s="7" t="s">
        <v>791</v>
      </c>
      <c r="D393" s="95">
        <f aca="true" t="shared" si="56" ref="D393:D400">E393*35</f>
        <v>418.9999999999975</v>
      </c>
      <c r="E393" s="108">
        <v>11.9714285714285</v>
      </c>
      <c r="F393" s="9"/>
      <c r="G393" s="10">
        <f t="shared" si="52"/>
      </c>
      <c r="H393">
        <f t="shared" si="54"/>
        <v>460.89999999999725</v>
      </c>
      <c r="I393">
        <f t="shared" si="55"/>
        <v>837.999999999995</v>
      </c>
    </row>
    <row r="394" spans="1:9" ht="12.75">
      <c r="A394" s="68" t="s">
        <v>4530</v>
      </c>
      <c r="B394" s="11" t="s">
        <v>4531</v>
      </c>
      <c r="C394" s="7" t="s">
        <v>791</v>
      </c>
      <c r="D394" s="95">
        <f t="shared" si="56"/>
        <v>316.9999999999998</v>
      </c>
      <c r="E394" s="108">
        <v>9.05714285714285</v>
      </c>
      <c r="F394" s="9"/>
      <c r="G394" s="10">
        <f t="shared" si="52"/>
      </c>
      <c r="H394">
        <f t="shared" si="54"/>
        <v>348.69999999999976</v>
      </c>
      <c r="I394">
        <f t="shared" si="55"/>
        <v>633.9999999999995</v>
      </c>
    </row>
    <row r="395" spans="1:9" ht="12.75">
      <c r="A395" s="68" t="s">
        <v>206</v>
      </c>
      <c r="B395" s="11" t="s">
        <v>207</v>
      </c>
      <c r="C395" s="7" t="s">
        <v>791</v>
      </c>
      <c r="D395" s="95">
        <f t="shared" si="56"/>
        <v>729.9999999999981</v>
      </c>
      <c r="E395" s="108">
        <v>20.8571428571428</v>
      </c>
      <c r="F395" s="9"/>
      <c r="G395" s="10">
        <f t="shared" si="52"/>
      </c>
      <c r="H395">
        <f t="shared" si="54"/>
        <v>802.9999999999978</v>
      </c>
      <c r="I395">
        <f t="shared" si="55"/>
        <v>1129.9999999999982</v>
      </c>
    </row>
    <row r="396" spans="1:9" ht="12.75">
      <c r="A396" s="68" t="s">
        <v>1042</v>
      </c>
      <c r="B396" s="11" t="s">
        <v>1043</v>
      </c>
      <c r="C396" s="7" t="s">
        <v>791</v>
      </c>
      <c r="D396" s="95">
        <f t="shared" si="56"/>
        <v>476.999999999999</v>
      </c>
      <c r="E396" s="108">
        <v>13.6285714285714</v>
      </c>
      <c r="F396" s="9"/>
      <c r="G396" s="10">
        <f t="shared" si="52"/>
      </c>
      <c r="H396">
        <f t="shared" si="54"/>
        <v>524.6999999999989</v>
      </c>
      <c r="I396">
        <f t="shared" si="55"/>
        <v>953.999999999998</v>
      </c>
    </row>
    <row r="397" spans="1:9" ht="12.75">
      <c r="A397" s="68" t="s">
        <v>2524</v>
      </c>
      <c r="B397" s="11" t="s">
        <v>1025</v>
      </c>
      <c r="C397" s="7" t="s">
        <v>611</v>
      </c>
      <c r="D397" s="95">
        <f t="shared" si="56"/>
        <v>394.999999999997</v>
      </c>
      <c r="E397" s="108">
        <v>11.2857142857142</v>
      </c>
      <c r="F397" s="9"/>
      <c r="G397" s="10">
        <f t="shared" si="52"/>
      </c>
      <c r="H397">
        <f t="shared" si="54"/>
        <v>434.4999999999967</v>
      </c>
      <c r="I397">
        <f t="shared" si="55"/>
        <v>789.999999999994</v>
      </c>
    </row>
    <row r="398" spans="1:9" ht="12.75">
      <c r="A398" s="68" t="s">
        <v>4237</v>
      </c>
      <c r="B398" s="11" t="s">
        <v>1025</v>
      </c>
      <c r="C398" s="7" t="s">
        <v>4714</v>
      </c>
      <c r="D398" s="95">
        <f t="shared" si="56"/>
        <v>654.9999999999995</v>
      </c>
      <c r="E398" s="108">
        <v>18.7142857142857</v>
      </c>
      <c r="F398" s="9"/>
      <c r="G398" s="10">
        <f t="shared" si="52"/>
      </c>
      <c r="H398">
        <f t="shared" si="54"/>
        <v>720.4999999999995</v>
      </c>
      <c r="I398">
        <f t="shared" si="55"/>
        <v>1054.9999999999995</v>
      </c>
    </row>
    <row r="399" spans="1:9" ht="12.75">
      <c r="A399" s="68" t="s">
        <v>1896</v>
      </c>
      <c r="B399" s="11" t="s">
        <v>2940</v>
      </c>
      <c r="C399" s="7" t="s">
        <v>791</v>
      </c>
      <c r="D399" s="95">
        <f t="shared" si="56"/>
        <v>374.9999999999995</v>
      </c>
      <c r="E399" s="108">
        <v>10.7142857142857</v>
      </c>
      <c r="F399" s="9"/>
      <c r="G399" s="10">
        <f>IF(F399&lt;&gt;"",F399*D399,"")</f>
      </c>
      <c r="H399">
        <f t="shared" si="54"/>
        <v>412.49999999999943</v>
      </c>
      <c r="I399">
        <f t="shared" si="55"/>
        <v>749.999999999999</v>
      </c>
    </row>
    <row r="400" spans="1:9" ht="12.75">
      <c r="A400" s="68" t="s">
        <v>3963</v>
      </c>
      <c r="B400" s="11" t="s">
        <v>3964</v>
      </c>
      <c r="C400" s="7" t="s">
        <v>3352</v>
      </c>
      <c r="D400" s="95">
        <f t="shared" si="56"/>
        <v>430.99999999999955</v>
      </c>
      <c r="E400" s="108">
        <v>12.3142857142857</v>
      </c>
      <c r="F400" s="9"/>
      <c r="G400" s="10">
        <f t="shared" si="52"/>
      </c>
      <c r="H400">
        <f t="shared" si="54"/>
        <v>474.0999999999995</v>
      </c>
      <c r="I400">
        <f t="shared" si="55"/>
        <v>861.9999999999991</v>
      </c>
    </row>
    <row r="401" spans="1:9" ht="12.75">
      <c r="A401" s="68" t="s">
        <v>1649</v>
      </c>
      <c r="B401" s="11" t="s">
        <v>1650</v>
      </c>
      <c r="C401" s="7" t="s">
        <v>4714</v>
      </c>
      <c r="D401" s="95">
        <f>E401*35</f>
        <v>875</v>
      </c>
      <c r="E401" s="108">
        <v>25</v>
      </c>
      <c r="F401" s="9"/>
      <c r="G401" s="10">
        <f>IF(F401&lt;&gt;"",F401*D401,"")</f>
      </c>
      <c r="H401">
        <f>D401*10/100+D401</f>
        <v>962.5</v>
      </c>
      <c r="I401">
        <f t="shared" si="55"/>
        <v>1275</v>
      </c>
    </row>
    <row r="402" spans="1:9" ht="12.75">
      <c r="A402" s="68" t="s">
        <v>4012</v>
      </c>
      <c r="B402" s="11" t="s">
        <v>4013</v>
      </c>
      <c r="C402" s="7"/>
      <c r="D402" s="95">
        <v>997</v>
      </c>
      <c r="E402" s="108">
        <v>32.4857142857142</v>
      </c>
      <c r="F402" s="9"/>
      <c r="G402" s="10">
        <f>IF(F402&lt;&gt;"",F402*D402,"")</f>
      </c>
      <c r="H402">
        <f>D402*10/100+D402</f>
        <v>1096.7</v>
      </c>
      <c r="I402">
        <f t="shared" si="55"/>
        <v>1397</v>
      </c>
    </row>
    <row r="403" spans="1:9" ht="12.75">
      <c r="A403" s="68" t="s">
        <v>953</v>
      </c>
      <c r="B403" s="11" t="s">
        <v>954</v>
      </c>
      <c r="C403" s="7" t="s">
        <v>957</v>
      </c>
      <c r="D403" s="95">
        <f>E403*35</f>
        <v>458.9999999999995</v>
      </c>
      <c r="E403" s="108">
        <v>13.1142857142857</v>
      </c>
      <c r="F403" s="9"/>
      <c r="G403" s="10">
        <f t="shared" si="52"/>
      </c>
      <c r="H403">
        <f>D403*10/100+D403</f>
        <v>504.8999999999994</v>
      </c>
      <c r="I403">
        <f t="shared" si="55"/>
        <v>917.999999999999</v>
      </c>
    </row>
    <row r="404" spans="1:9" ht="12.75">
      <c r="A404" s="68" t="s">
        <v>4212</v>
      </c>
      <c r="B404" s="11" t="s">
        <v>4213</v>
      </c>
      <c r="C404" s="7"/>
      <c r="D404" s="95">
        <f>E404*35</f>
        <v>354.99999999999847</v>
      </c>
      <c r="E404" s="108">
        <v>10.1428571428571</v>
      </c>
      <c r="F404" s="9"/>
      <c r="G404" s="10">
        <f>IF(F404&lt;&gt;"",F404*D404,"")</f>
      </c>
      <c r="H404">
        <f>D404*10/100+D404</f>
        <v>390.4999999999983</v>
      </c>
      <c r="I404">
        <f t="shared" si="55"/>
        <v>709.9999999999969</v>
      </c>
    </row>
    <row r="405" spans="1:9" ht="12.75">
      <c r="A405" s="68" t="s">
        <v>1292</v>
      </c>
      <c r="B405" s="11" t="s">
        <v>1291</v>
      </c>
      <c r="C405" s="7"/>
      <c r="D405" s="95">
        <f aca="true" t="shared" si="57" ref="D405:D413">E405*35</f>
        <v>36.99999999999975</v>
      </c>
      <c r="E405" s="108">
        <v>1.05714285714285</v>
      </c>
      <c r="F405" s="9"/>
      <c r="G405" s="10">
        <f>IF(F405&lt;&gt;"",F405*D405,"")</f>
      </c>
      <c r="H405">
        <f>D405*10/100+D405</f>
        <v>40.699999999999726</v>
      </c>
      <c r="I405">
        <f t="shared" si="55"/>
        <v>369.9999999999975</v>
      </c>
    </row>
    <row r="406" spans="1:9" ht="12.75">
      <c r="A406" s="68" t="s">
        <v>4219</v>
      </c>
      <c r="B406" s="11" t="s">
        <v>2412</v>
      </c>
      <c r="C406" s="7" t="s">
        <v>2245</v>
      </c>
      <c r="D406" s="95">
        <f t="shared" si="57"/>
        <v>217</v>
      </c>
      <c r="E406" s="108">
        <v>6.2</v>
      </c>
      <c r="F406" s="9"/>
      <c r="G406" s="10">
        <f t="shared" si="52"/>
      </c>
      <c r="H406">
        <f aca="true" t="shared" si="58" ref="H406:H433">D406*10/100+D406</f>
        <v>238.7</v>
      </c>
      <c r="I406">
        <f t="shared" si="55"/>
        <v>434</v>
      </c>
    </row>
    <row r="407" spans="1:9" ht="12.75">
      <c r="A407" s="68" t="s">
        <v>2648</v>
      </c>
      <c r="B407" s="11" t="s">
        <v>2649</v>
      </c>
      <c r="C407" s="7" t="s">
        <v>791</v>
      </c>
      <c r="D407" s="95">
        <f t="shared" si="57"/>
        <v>234.99999999999986</v>
      </c>
      <c r="E407" s="108">
        <v>6.71428571428571</v>
      </c>
      <c r="F407" s="9"/>
      <c r="G407" s="10">
        <f>IF(F407&lt;&gt;"",F407*D407,"")</f>
      </c>
      <c r="H407">
        <f t="shared" si="58"/>
        <v>258.49999999999983</v>
      </c>
      <c r="I407">
        <f t="shared" si="55"/>
        <v>469.9999999999997</v>
      </c>
    </row>
    <row r="408" spans="1:9" ht="12.75">
      <c r="A408" s="68" t="s">
        <v>4498</v>
      </c>
      <c r="B408" s="11" t="s">
        <v>2854</v>
      </c>
      <c r="C408" s="7" t="s">
        <v>4499</v>
      </c>
      <c r="D408" s="95">
        <f t="shared" si="57"/>
        <v>324.9999999999998</v>
      </c>
      <c r="E408" s="108">
        <v>9.28571428571428</v>
      </c>
      <c r="F408" s="9"/>
      <c r="G408" s="10">
        <f t="shared" si="52"/>
      </c>
      <c r="H408">
        <f t="shared" si="58"/>
        <v>357.4999999999998</v>
      </c>
      <c r="I408">
        <f t="shared" si="55"/>
        <v>649.9999999999995</v>
      </c>
    </row>
    <row r="409" spans="1:9" ht="12.75">
      <c r="A409" s="68" t="s">
        <v>4014</v>
      </c>
      <c r="B409" s="11" t="s">
        <v>4015</v>
      </c>
      <c r="C409" s="7" t="s">
        <v>1901</v>
      </c>
      <c r="D409" s="95">
        <f t="shared" si="57"/>
        <v>654.9999999999995</v>
      </c>
      <c r="E409" s="108">
        <v>18.7142857142857</v>
      </c>
      <c r="F409" s="9"/>
      <c r="G409" s="10">
        <f>IF(F409&lt;&gt;"",F409*D409,"")</f>
      </c>
      <c r="H409">
        <f t="shared" si="58"/>
        <v>720.4999999999995</v>
      </c>
      <c r="I409">
        <f t="shared" si="55"/>
        <v>1054.9999999999995</v>
      </c>
    </row>
    <row r="410" spans="1:9" ht="12.75">
      <c r="A410" s="68" t="s">
        <v>3097</v>
      </c>
      <c r="B410" s="11" t="s">
        <v>3096</v>
      </c>
      <c r="C410" s="7"/>
      <c r="D410" s="95">
        <f>E410*35</f>
        <v>698.9999999999975</v>
      </c>
      <c r="E410" s="108">
        <v>19.9714285714285</v>
      </c>
      <c r="F410" s="9"/>
      <c r="G410" s="10">
        <f>IF(F410&lt;&gt;"",F410*D410,"")</f>
      </c>
      <c r="H410">
        <f t="shared" si="58"/>
        <v>768.8999999999972</v>
      </c>
      <c r="I410">
        <f t="shared" si="55"/>
        <v>1098.9999999999975</v>
      </c>
    </row>
    <row r="411" spans="1:9" ht="12.75">
      <c r="A411" s="68" t="s">
        <v>4347</v>
      </c>
      <c r="B411" s="11" t="s">
        <v>4348</v>
      </c>
      <c r="C411" s="7" t="s">
        <v>4714</v>
      </c>
      <c r="D411" s="95">
        <f t="shared" si="57"/>
        <v>2574.9999999999973</v>
      </c>
      <c r="E411" s="108">
        <v>73.5714285714285</v>
      </c>
      <c r="F411" s="9"/>
      <c r="G411" s="10">
        <f t="shared" si="52"/>
      </c>
      <c r="H411">
        <f t="shared" si="58"/>
        <v>2832.499999999997</v>
      </c>
      <c r="I411">
        <f t="shared" si="55"/>
        <v>3074.9999999999973</v>
      </c>
    </row>
    <row r="412" spans="1:9" ht="12.75">
      <c r="A412" s="68" t="s">
        <v>4345</v>
      </c>
      <c r="B412" s="11" t="s">
        <v>4346</v>
      </c>
      <c r="C412" s="7" t="s">
        <v>791</v>
      </c>
      <c r="D412" s="95">
        <f t="shared" si="57"/>
        <v>574.999999999999</v>
      </c>
      <c r="E412" s="108">
        <v>16.4285714285714</v>
      </c>
      <c r="F412" s="9"/>
      <c r="G412" s="10">
        <f aca="true" t="shared" si="59" ref="G412:G418">IF(F412&lt;&gt;"",F412*D412,"")</f>
      </c>
      <c r="H412">
        <f t="shared" si="58"/>
        <v>632.4999999999989</v>
      </c>
      <c r="I412">
        <f t="shared" si="55"/>
        <v>974.999999999999</v>
      </c>
    </row>
    <row r="413" spans="1:9" ht="12.75">
      <c r="A413" s="68" t="s">
        <v>1714</v>
      </c>
      <c r="B413" s="11" t="s">
        <v>1715</v>
      </c>
      <c r="C413" s="7" t="s">
        <v>3690</v>
      </c>
      <c r="D413" s="95">
        <f t="shared" si="57"/>
        <v>194.99999999999997</v>
      </c>
      <c r="E413" s="108">
        <v>5.57142857142857</v>
      </c>
      <c r="F413" s="9"/>
      <c r="G413" s="10">
        <f t="shared" si="59"/>
      </c>
      <c r="H413">
        <f>D413*10/100+D413</f>
        <v>214.49999999999997</v>
      </c>
      <c r="I413">
        <f t="shared" si="55"/>
        <v>584.9999999999999</v>
      </c>
    </row>
    <row r="414" spans="1:9" ht="12.75">
      <c r="A414" s="68" t="s">
        <v>1716</v>
      </c>
      <c r="B414" s="11" t="s">
        <v>1746</v>
      </c>
      <c r="C414" s="7" t="s">
        <v>3690</v>
      </c>
      <c r="D414" s="95">
        <f>E414*35</f>
        <v>336.99999999999966</v>
      </c>
      <c r="E414" s="108">
        <v>9.62857142857142</v>
      </c>
      <c r="F414" s="9"/>
      <c r="G414" s="10">
        <f t="shared" si="59"/>
      </c>
      <c r="H414">
        <f>D414*10/100+D414</f>
        <v>370.6999999999996</v>
      </c>
      <c r="I414">
        <f t="shared" si="55"/>
        <v>673.9999999999993</v>
      </c>
    </row>
    <row r="415" spans="1:9" ht="12.75">
      <c r="A415" s="68" t="s">
        <v>4016</v>
      </c>
      <c r="B415" s="11" t="s">
        <v>4017</v>
      </c>
      <c r="C415" s="7" t="s">
        <v>3690</v>
      </c>
      <c r="D415" s="95">
        <f aca="true" t="shared" si="60" ref="D415:D424">E415*35</f>
        <v>236.99999999999994</v>
      </c>
      <c r="E415" s="108">
        <v>6.77142857142857</v>
      </c>
      <c r="F415" s="9"/>
      <c r="G415" s="10">
        <f t="shared" si="59"/>
      </c>
      <c r="H415">
        <f t="shared" si="58"/>
        <v>260.69999999999993</v>
      </c>
      <c r="I415">
        <f t="shared" si="55"/>
        <v>473.9999999999999</v>
      </c>
    </row>
    <row r="416" spans="1:9" ht="12.75">
      <c r="A416" s="68" t="s">
        <v>4018</v>
      </c>
      <c r="B416" s="11" t="s">
        <v>1913</v>
      </c>
      <c r="C416" s="7" t="s">
        <v>1901</v>
      </c>
      <c r="D416" s="95">
        <f t="shared" si="60"/>
        <v>236.99999999999994</v>
      </c>
      <c r="E416" s="108">
        <v>6.77142857142857</v>
      </c>
      <c r="F416" s="9"/>
      <c r="G416" s="10">
        <f t="shared" si="59"/>
      </c>
      <c r="H416">
        <f t="shared" si="58"/>
        <v>260.69999999999993</v>
      </c>
      <c r="I416">
        <f t="shared" si="55"/>
        <v>473.9999999999999</v>
      </c>
    </row>
    <row r="417" spans="1:9" ht="12.75">
      <c r="A417" s="68" t="s">
        <v>1717</v>
      </c>
      <c r="B417" s="11" t="s">
        <v>1718</v>
      </c>
      <c r="C417" s="7" t="s">
        <v>3462</v>
      </c>
      <c r="D417" s="95">
        <f>E417*35</f>
        <v>154.9999999999997</v>
      </c>
      <c r="E417" s="108">
        <v>4.42857142857142</v>
      </c>
      <c r="F417" s="9"/>
      <c r="G417" s="10">
        <f t="shared" si="59"/>
      </c>
      <c r="H417">
        <f>D417*10/100+D417</f>
        <v>170.49999999999966</v>
      </c>
      <c r="I417">
        <f t="shared" si="55"/>
        <v>464.9999999999991</v>
      </c>
    </row>
    <row r="418" spans="1:9" ht="12.75">
      <c r="A418" s="68" t="s">
        <v>1914</v>
      </c>
      <c r="B418" s="11" t="s">
        <v>2428</v>
      </c>
      <c r="C418" s="7" t="s">
        <v>791</v>
      </c>
      <c r="D418" s="95">
        <f>E418*35</f>
        <v>334.99999999999994</v>
      </c>
      <c r="E418" s="108">
        <v>9.57142857142857</v>
      </c>
      <c r="F418" s="9"/>
      <c r="G418" s="10">
        <f t="shared" si="59"/>
      </c>
      <c r="H418">
        <f>D418*10/100+D418</f>
        <v>368.49999999999994</v>
      </c>
      <c r="I418">
        <f t="shared" si="55"/>
        <v>669.9999999999999</v>
      </c>
    </row>
    <row r="419" spans="1:9" ht="12.75">
      <c r="A419" s="68" t="s">
        <v>1375</v>
      </c>
      <c r="B419" s="11" t="s">
        <v>1374</v>
      </c>
      <c r="C419" s="7"/>
      <c r="D419" s="95">
        <f t="shared" si="60"/>
        <v>274.9999999999997</v>
      </c>
      <c r="E419" s="108">
        <v>7.85714285714285</v>
      </c>
      <c r="F419" s="9"/>
      <c r="G419" s="10">
        <f aca="true" t="shared" si="61" ref="G419:G447">IF(F419&lt;&gt;"",F419*D419,"")</f>
      </c>
      <c r="H419">
        <f t="shared" si="58"/>
        <v>302.49999999999966</v>
      </c>
      <c r="I419">
        <f t="shared" si="55"/>
        <v>549.9999999999994</v>
      </c>
    </row>
    <row r="420" spans="1:9" ht="12.75">
      <c r="A420" s="68" t="s">
        <v>4780</v>
      </c>
      <c r="B420" s="11" t="s">
        <v>4781</v>
      </c>
      <c r="C420" s="7" t="s">
        <v>1747</v>
      </c>
      <c r="D420" s="95">
        <f t="shared" si="60"/>
        <v>486.9999999999995</v>
      </c>
      <c r="E420" s="108">
        <v>13.9142857142857</v>
      </c>
      <c r="F420" s="9"/>
      <c r="G420" s="10">
        <f t="shared" si="61"/>
      </c>
      <c r="H420">
        <f t="shared" si="58"/>
        <v>535.6999999999995</v>
      </c>
      <c r="I420">
        <f t="shared" si="55"/>
        <v>973.999999999999</v>
      </c>
    </row>
    <row r="421" spans="1:9" ht="12.75">
      <c r="A421" s="68" t="s">
        <v>4341</v>
      </c>
      <c r="B421" s="11" t="s">
        <v>423</v>
      </c>
      <c r="C421" s="7" t="s">
        <v>791</v>
      </c>
      <c r="D421" s="95">
        <f t="shared" si="60"/>
        <v>294.9999999999997</v>
      </c>
      <c r="E421" s="108">
        <v>8.42857142857142</v>
      </c>
      <c r="F421" s="9"/>
      <c r="G421" s="10">
        <f>IF(F421&lt;&gt;"",F421*D421,"")</f>
      </c>
      <c r="H421">
        <f t="shared" si="58"/>
        <v>324.49999999999966</v>
      </c>
      <c r="I421">
        <f t="shared" si="55"/>
        <v>589.9999999999994</v>
      </c>
    </row>
    <row r="422" spans="1:9" ht="12.75">
      <c r="A422" s="68" t="s">
        <v>4587</v>
      </c>
      <c r="B422" s="11" t="s">
        <v>4228</v>
      </c>
      <c r="C422" s="7"/>
      <c r="D422" s="95">
        <f t="shared" si="60"/>
        <v>875</v>
      </c>
      <c r="E422" s="108">
        <v>25</v>
      </c>
      <c r="F422" s="9"/>
      <c r="G422" s="10">
        <f t="shared" si="61"/>
      </c>
      <c r="H422">
        <f t="shared" si="58"/>
        <v>962.5</v>
      </c>
      <c r="I422">
        <f t="shared" si="55"/>
        <v>1275</v>
      </c>
    </row>
    <row r="423" spans="1:9" ht="12.75">
      <c r="A423" s="68" t="s">
        <v>1551</v>
      </c>
      <c r="B423" s="11" t="s">
        <v>4228</v>
      </c>
      <c r="C423" s="7" t="s">
        <v>4714</v>
      </c>
      <c r="D423" s="95">
        <f>E423*35</f>
        <v>934.9999999999995</v>
      </c>
      <c r="E423" s="108">
        <v>26.7142857142857</v>
      </c>
      <c r="F423" s="9"/>
      <c r="G423" s="10">
        <f>IF(F423&lt;&gt;"",F423*D423,"")</f>
      </c>
      <c r="H423">
        <f>D423*10/100+D423</f>
        <v>1028.4999999999995</v>
      </c>
      <c r="I423">
        <f t="shared" si="55"/>
        <v>1334.9999999999995</v>
      </c>
    </row>
    <row r="424" spans="1:9" ht="12.75">
      <c r="A424" s="68" t="s">
        <v>2958</v>
      </c>
      <c r="B424" s="11" t="s">
        <v>3773</v>
      </c>
      <c r="C424" s="7" t="s">
        <v>685</v>
      </c>
      <c r="D424" s="95">
        <f t="shared" si="60"/>
        <v>536.9999999999985</v>
      </c>
      <c r="E424" s="108">
        <v>15.3428571428571</v>
      </c>
      <c r="F424" s="9"/>
      <c r="G424" s="10">
        <f>IF(F424&lt;&gt;"",F424*D424,"")</f>
      </c>
      <c r="H424">
        <f t="shared" si="58"/>
        <v>590.6999999999983</v>
      </c>
      <c r="I424">
        <f t="shared" si="55"/>
        <v>936.9999999999985</v>
      </c>
    </row>
    <row r="425" spans="1:9" ht="12.75">
      <c r="A425" s="68" t="s">
        <v>4591</v>
      </c>
      <c r="B425" s="11" t="s">
        <v>878</v>
      </c>
      <c r="C425" s="7" t="s">
        <v>791</v>
      </c>
      <c r="D425" s="95">
        <f aca="true" t="shared" si="62" ref="D425:D447">E425*35</f>
        <v>294.9999999999997</v>
      </c>
      <c r="E425" s="108">
        <v>8.42857142857142</v>
      </c>
      <c r="F425" s="9"/>
      <c r="G425" s="10">
        <f t="shared" si="61"/>
      </c>
      <c r="H425">
        <f t="shared" si="58"/>
        <v>324.49999999999966</v>
      </c>
      <c r="I425">
        <f t="shared" si="55"/>
        <v>589.9999999999994</v>
      </c>
    </row>
    <row r="426" spans="1:9" ht="12.75">
      <c r="A426" s="68" t="s">
        <v>879</v>
      </c>
      <c r="B426" s="11" t="s">
        <v>880</v>
      </c>
      <c r="C426" s="7" t="s">
        <v>791</v>
      </c>
      <c r="D426" s="95">
        <f t="shared" si="62"/>
        <v>74.9999999999999</v>
      </c>
      <c r="E426" s="108">
        <v>2.14285714285714</v>
      </c>
      <c r="F426" s="9"/>
      <c r="G426" s="10">
        <f t="shared" si="61"/>
      </c>
      <c r="H426">
        <f t="shared" si="58"/>
        <v>82.49999999999989</v>
      </c>
      <c r="I426">
        <f t="shared" si="55"/>
        <v>374.9999999999995</v>
      </c>
    </row>
    <row r="427" spans="1:9" ht="12.75">
      <c r="A427" s="68" t="s">
        <v>881</v>
      </c>
      <c r="B427" s="11" t="s">
        <v>882</v>
      </c>
      <c r="C427" s="7" t="s">
        <v>1912</v>
      </c>
      <c r="D427" s="95">
        <v>457</v>
      </c>
      <c r="E427" s="108">
        <v>16.9428571429</v>
      </c>
      <c r="F427" s="9"/>
      <c r="G427" s="10">
        <f t="shared" si="61"/>
      </c>
      <c r="H427">
        <f t="shared" si="58"/>
        <v>502.7</v>
      </c>
      <c r="I427">
        <f t="shared" si="55"/>
        <v>914</v>
      </c>
    </row>
    <row r="428" spans="1:9" ht="12.75">
      <c r="A428" s="68" t="s">
        <v>1044</v>
      </c>
      <c r="B428" s="11" t="s">
        <v>1045</v>
      </c>
      <c r="C428" s="7"/>
      <c r="D428" s="95">
        <f>E428*35</f>
        <v>656.9999999999975</v>
      </c>
      <c r="E428" s="108">
        <v>18.7714285714285</v>
      </c>
      <c r="F428" s="9"/>
      <c r="G428" s="10">
        <f t="shared" si="61"/>
      </c>
      <c r="H428">
        <f t="shared" si="58"/>
        <v>722.6999999999972</v>
      </c>
      <c r="I428">
        <f t="shared" si="55"/>
        <v>1056.9999999999975</v>
      </c>
    </row>
    <row r="429" spans="1:9" ht="12.75">
      <c r="A429" s="68" t="s">
        <v>3960</v>
      </c>
      <c r="B429" s="11" t="s">
        <v>3961</v>
      </c>
      <c r="C429" s="7" t="s">
        <v>791</v>
      </c>
      <c r="D429" s="95">
        <f>E429*35</f>
        <v>344.9999999999998</v>
      </c>
      <c r="E429" s="108">
        <v>9.85714285714285</v>
      </c>
      <c r="F429" s="9"/>
      <c r="G429" s="10">
        <f t="shared" si="61"/>
      </c>
      <c r="H429">
        <f t="shared" si="58"/>
        <v>379.4999999999998</v>
      </c>
      <c r="I429">
        <f t="shared" si="55"/>
        <v>689.9999999999995</v>
      </c>
    </row>
    <row r="430" spans="1:9" ht="12.75">
      <c r="A430" s="68" t="s">
        <v>1690</v>
      </c>
      <c r="B430" s="11" t="s">
        <v>1691</v>
      </c>
      <c r="C430" s="7" t="s">
        <v>1692</v>
      </c>
      <c r="D430" s="95">
        <f>E430*35</f>
        <v>1396.9999999999993</v>
      </c>
      <c r="E430" s="108">
        <v>39.9142857142857</v>
      </c>
      <c r="F430" s="9"/>
      <c r="G430" s="10">
        <f>IF(F430&lt;&gt;"",F430*D430,"")</f>
      </c>
      <c r="H430">
        <f>D430*10/100+D430</f>
        <v>1536.6999999999994</v>
      </c>
      <c r="I430">
        <f t="shared" si="55"/>
        <v>1896.9999999999993</v>
      </c>
    </row>
    <row r="431" spans="1:9" ht="12.75">
      <c r="A431" s="68" t="s">
        <v>2278</v>
      </c>
      <c r="B431" s="11" t="s">
        <v>2277</v>
      </c>
      <c r="C431" s="7" t="s">
        <v>3462</v>
      </c>
      <c r="D431" s="95">
        <f t="shared" si="62"/>
        <v>574.999999999999</v>
      </c>
      <c r="E431" s="108">
        <v>16.4285714285714</v>
      </c>
      <c r="F431" s="9"/>
      <c r="G431" s="10">
        <f t="shared" si="61"/>
      </c>
      <c r="H431">
        <f t="shared" si="58"/>
        <v>632.4999999999989</v>
      </c>
      <c r="I431">
        <f t="shared" si="55"/>
        <v>974.999999999999</v>
      </c>
    </row>
    <row r="432" spans="1:9" ht="12.75">
      <c r="A432" s="68" t="s">
        <v>1719</v>
      </c>
      <c r="B432" s="11" t="s">
        <v>3361</v>
      </c>
      <c r="C432" s="7"/>
      <c r="D432" s="95">
        <f>E432*35</f>
        <v>474.9999999999975</v>
      </c>
      <c r="E432" s="108">
        <v>13.5714285714285</v>
      </c>
      <c r="F432" s="9"/>
      <c r="G432" s="10">
        <f>IF(F432&lt;&gt;"",F432*D432,"")</f>
      </c>
      <c r="H432">
        <f>D432*10/100+D432</f>
        <v>522.4999999999973</v>
      </c>
      <c r="I432">
        <f t="shared" si="55"/>
        <v>949.999999999995</v>
      </c>
    </row>
    <row r="433" spans="1:9" ht="12.75">
      <c r="A433" s="68" t="s">
        <v>2279</v>
      </c>
      <c r="B433" s="11" t="s">
        <v>4051</v>
      </c>
      <c r="C433" s="7" t="s">
        <v>1376</v>
      </c>
      <c r="D433" s="95">
        <f t="shared" si="62"/>
        <v>586.9999999999975</v>
      </c>
      <c r="E433" s="108">
        <v>16.7714285714285</v>
      </c>
      <c r="F433" s="9"/>
      <c r="G433" s="10">
        <f t="shared" si="61"/>
      </c>
      <c r="H433">
        <f t="shared" si="58"/>
        <v>645.6999999999972</v>
      </c>
      <c r="I433">
        <f t="shared" si="55"/>
        <v>986.9999999999975</v>
      </c>
    </row>
    <row r="434" spans="1:9" ht="12.75">
      <c r="A434" s="68" t="s">
        <v>4052</v>
      </c>
      <c r="B434" s="11" t="s">
        <v>4053</v>
      </c>
      <c r="C434" s="7" t="s">
        <v>1050</v>
      </c>
      <c r="D434" s="95">
        <f t="shared" si="62"/>
        <v>434.99999999999903</v>
      </c>
      <c r="E434" s="108">
        <v>12.4285714285714</v>
      </c>
      <c r="F434" s="9"/>
      <c r="G434" s="10">
        <f t="shared" si="61"/>
      </c>
      <c r="H434">
        <f aca="true" t="shared" si="63" ref="H434:H470">D434*10/100+D434</f>
        <v>478.4999999999989</v>
      </c>
      <c r="I434">
        <f t="shared" si="55"/>
        <v>869.9999999999981</v>
      </c>
    </row>
    <row r="435" spans="1:9" ht="12.75">
      <c r="A435" s="68" t="s">
        <v>4054</v>
      </c>
      <c r="B435" s="11" t="s">
        <v>1377</v>
      </c>
      <c r="C435" s="7" t="s">
        <v>2056</v>
      </c>
      <c r="D435" s="95">
        <f t="shared" si="62"/>
        <v>126.9999999999997</v>
      </c>
      <c r="E435" s="108">
        <v>3.62857142857142</v>
      </c>
      <c r="F435" s="9"/>
      <c r="G435" s="10">
        <f t="shared" si="61"/>
      </c>
      <c r="H435">
        <f t="shared" si="63"/>
        <v>139.69999999999968</v>
      </c>
      <c r="I435">
        <f t="shared" si="55"/>
        <v>380.9999999999991</v>
      </c>
    </row>
    <row r="436" spans="1:9" ht="12.75">
      <c r="A436" s="68" t="s">
        <v>4055</v>
      </c>
      <c r="B436" s="11" t="s">
        <v>4056</v>
      </c>
      <c r="C436" s="7" t="s">
        <v>2403</v>
      </c>
      <c r="D436" s="95">
        <f t="shared" si="62"/>
        <v>254.9999999999998</v>
      </c>
      <c r="E436" s="108">
        <v>7.28571428571428</v>
      </c>
      <c r="F436" s="9"/>
      <c r="G436" s="10">
        <f t="shared" si="61"/>
      </c>
      <c r="H436">
        <f t="shared" si="63"/>
        <v>280.4999999999998</v>
      </c>
      <c r="I436">
        <f t="shared" si="55"/>
        <v>509.9999999999996</v>
      </c>
    </row>
    <row r="437" spans="1:9" ht="12.75">
      <c r="A437" s="68" t="s">
        <v>605</v>
      </c>
      <c r="B437" s="11" t="s">
        <v>4056</v>
      </c>
      <c r="C437" s="7" t="s">
        <v>4714</v>
      </c>
      <c r="D437" s="95">
        <v>397</v>
      </c>
      <c r="E437" s="108">
        <v>20.4285714285714</v>
      </c>
      <c r="F437" s="9"/>
      <c r="G437" s="10">
        <f t="shared" si="61"/>
      </c>
      <c r="H437">
        <f t="shared" si="63"/>
        <v>436.7</v>
      </c>
      <c r="I437">
        <f t="shared" si="55"/>
        <v>794</v>
      </c>
    </row>
    <row r="438" spans="1:9" ht="12.75">
      <c r="A438" s="68" t="s">
        <v>3841</v>
      </c>
      <c r="B438" s="11" t="s">
        <v>3842</v>
      </c>
      <c r="C438" s="7" t="s">
        <v>4714</v>
      </c>
      <c r="D438" s="95">
        <f t="shared" si="62"/>
        <v>198.9999999999998</v>
      </c>
      <c r="E438" s="108">
        <v>5.68571428571428</v>
      </c>
      <c r="F438" s="9"/>
      <c r="G438" s="10">
        <f t="shared" si="61"/>
      </c>
      <c r="H438">
        <f t="shared" si="63"/>
        <v>218.89999999999978</v>
      </c>
      <c r="I438">
        <f t="shared" si="55"/>
        <v>596.9999999999994</v>
      </c>
    </row>
    <row r="439" spans="1:9" ht="12.75">
      <c r="A439" s="68" t="s">
        <v>4588</v>
      </c>
      <c r="B439" s="11" t="s">
        <v>4589</v>
      </c>
      <c r="C439" s="7" t="s">
        <v>4557</v>
      </c>
      <c r="D439" s="95">
        <f>E439*35</f>
        <v>254.9999999999998</v>
      </c>
      <c r="E439" s="108">
        <v>7.28571428571428</v>
      </c>
      <c r="F439" s="9"/>
      <c r="G439" s="10">
        <f t="shared" si="61"/>
      </c>
      <c r="H439">
        <f t="shared" si="63"/>
        <v>280.4999999999998</v>
      </c>
      <c r="I439">
        <f t="shared" si="55"/>
        <v>509.9999999999996</v>
      </c>
    </row>
    <row r="440" spans="1:9" ht="12.75">
      <c r="A440" s="68" t="s">
        <v>3843</v>
      </c>
      <c r="B440" s="11" t="s">
        <v>3844</v>
      </c>
      <c r="C440" s="7" t="s">
        <v>2403</v>
      </c>
      <c r="D440" s="95">
        <f t="shared" si="62"/>
        <v>354.99999999999847</v>
      </c>
      <c r="E440" s="108">
        <v>10.1428571428571</v>
      </c>
      <c r="F440" s="9"/>
      <c r="G440" s="10">
        <f t="shared" si="61"/>
      </c>
      <c r="H440">
        <f t="shared" si="63"/>
        <v>390.4999999999983</v>
      </c>
      <c r="I440">
        <f t="shared" si="55"/>
        <v>709.9999999999969</v>
      </c>
    </row>
    <row r="441" spans="1:9" ht="12.75">
      <c r="A441" s="68" t="s">
        <v>3845</v>
      </c>
      <c r="B441" s="11" t="s">
        <v>372</v>
      </c>
      <c r="C441" s="7" t="s">
        <v>4557</v>
      </c>
      <c r="D441" s="95">
        <f t="shared" si="62"/>
        <v>396.9999999999985</v>
      </c>
      <c r="E441" s="108">
        <v>11.3428571428571</v>
      </c>
      <c r="F441" s="9"/>
      <c r="G441" s="10">
        <f t="shared" si="61"/>
      </c>
      <c r="H441">
        <f t="shared" si="63"/>
        <v>436.6999999999984</v>
      </c>
      <c r="I441">
        <f t="shared" si="55"/>
        <v>793.999999999997</v>
      </c>
    </row>
    <row r="442" spans="1:9" ht="12.75">
      <c r="A442" s="68" t="s">
        <v>373</v>
      </c>
      <c r="B442" s="11" t="s">
        <v>4802</v>
      </c>
      <c r="C442" s="7"/>
      <c r="D442" s="95">
        <f>E442*35</f>
        <v>156.99999999999983</v>
      </c>
      <c r="E442" s="108">
        <v>4.48571428571428</v>
      </c>
      <c r="F442" s="9"/>
      <c r="G442" s="10">
        <f>IF(F442&lt;&gt;"",F442*D442,"")</f>
      </c>
      <c r="H442">
        <f>D442*10/100+D442</f>
        <v>172.69999999999982</v>
      </c>
      <c r="I442">
        <f t="shared" si="55"/>
        <v>470.9999999999995</v>
      </c>
    </row>
    <row r="443" spans="1:9" ht="12.75">
      <c r="A443" s="68" t="s">
        <v>1294</v>
      </c>
      <c r="B443" s="11" t="s">
        <v>1293</v>
      </c>
      <c r="C443" s="7"/>
      <c r="D443" s="95">
        <f t="shared" si="62"/>
        <v>196.99999999999972</v>
      </c>
      <c r="E443" s="108">
        <v>5.62857142857142</v>
      </c>
      <c r="F443" s="9"/>
      <c r="G443" s="10">
        <f t="shared" si="61"/>
      </c>
      <c r="H443">
        <f t="shared" si="63"/>
        <v>216.6999999999997</v>
      </c>
      <c r="I443">
        <f t="shared" si="55"/>
        <v>590.9999999999991</v>
      </c>
    </row>
    <row r="444" spans="1:9" ht="12.75">
      <c r="A444" s="68" t="s">
        <v>4803</v>
      </c>
      <c r="B444" s="11" t="s">
        <v>4068</v>
      </c>
      <c r="C444" s="7" t="s">
        <v>4069</v>
      </c>
      <c r="D444" s="95">
        <f t="shared" si="62"/>
        <v>1155</v>
      </c>
      <c r="E444" s="108">
        <v>33</v>
      </c>
      <c r="F444" s="9"/>
      <c r="G444" s="10">
        <f t="shared" si="61"/>
      </c>
      <c r="H444">
        <f t="shared" si="63"/>
        <v>1270.5</v>
      </c>
      <c r="I444">
        <f t="shared" si="55"/>
        <v>1655</v>
      </c>
    </row>
    <row r="445" spans="1:9" ht="12.75">
      <c r="A445" s="68" t="s">
        <v>4070</v>
      </c>
      <c r="B445" s="11" t="s">
        <v>4794</v>
      </c>
      <c r="C445" s="7" t="s">
        <v>4557</v>
      </c>
      <c r="D445" s="95">
        <f t="shared" si="62"/>
        <v>798.999999999999</v>
      </c>
      <c r="E445" s="108">
        <v>22.8285714285714</v>
      </c>
      <c r="F445" s="9"/>
      <c r="G445" s="10">
        <f t="shared" si="61"/>
      </c>
      <c r="H445">
        <f t="shared" si="63"/>
        <v>878.8999999999988</v>
      </c>
      <c r="I445">
        <f t="shared" si="55"/>
        <v>1198.999999999999</v>
      </c>
    </row>
    <row r="446" spans="1:9" ht="12.75">
      <c r="A446" s="68" t="s">
        <v>1443</v>
      </c>
      <c r="B446" s="11" t="s">
        <v>1442</v>
      </c>
      <c r="C446" s="7"/>
      <c r="D446" s="95">
        <f>E446*35</f>
        <v>198.9999999999998</v>
      </c>
      <c r="E446" s="108">
        <v>5.68571428571428</v>
      </c>
      <c r="F446" s="9"/>
      <c r="G446" s="10">
        <f>IF(F446&lt;&gt;"",F446*D446,"")</f>
      </c>
      <c r="H446">
        <f>D446*10/100+D446</f>
        <v>218.89999999999978</v>
      </c>
      <c r="I446">
        <f t="shared" si="55"/>
        <v>596.9999999999994</v>
      </c>
    </row>
    <row r="447" spans="1:9" ht="12.75">
      <c r="A447" s="68" t="s">
        <v>4795</v>
      </c>
      <c r="B447" s="11" t="s">
        <v>4796</v>
      </c>
      <c r="C447" s="7" t="s">
        <v>4797</v>
      </c>
      <c r="D447" s="95">
        <f t="shared" si="62"/>
        <v>98.9999999999997</v>
      </c>
      <c r="E447" s="108">
        <v>2.82857142857142</v>
      </c>
      <c r="F447" s="9"/>
      <c r="G447" s="10">
        <f t="shared" si="61"/>
      </c>
      <c r="H447">
        <f t="shared" si="63"/>
        <v>108.89999999999966</v>
      </c>
      <c r="I447">
        <f t="shared" si="55"/>
        <v>494.9999999999985</v>
      </c>
    </row>
    <row r="448" spans="1:8" ht="12.75">
      <c r="A448" s="68"/>
      <c r="B448" s="17" t="s">
        <v>4798</v>
      </c>
      <c r="C448" s="6" t="s">
        <v>2421</v>
      </c>
      <c r="D448" s="18"/>
      <c r="E448" s="107"/>
      <c r="F448" s="6"/>
      <c r="G448" s="6"/>
      <c r="H448">
        <f t="shared" si="63"/>
        <v>0</v>
      </c>
    </row>
    <row r="449" spans="1:9" ht="12.75">
      <c r="A449" s="68" t="s">
        <v>1589</v>
      </c>
      <c r="B449" s="11" t="s">
        <v>1588</v>
      </c>
      <c r="C449" s="7"/>
      <c r="D449" s="99">
        <f>E449*35</f>
        <v>156.99999999999983</v>
      </c>
      <c r="E449" s="108">
        <v>4.48571428571428</v>
      </c>
      <c r="F449" s="9"/>
      <c r="G449" s="10">
        <f>IF(F449&lt;&gt;"",F449*D449,"")</f>
      </c>
      <c r="H449">
        <f aca="true" t="shared" si="64" ref="H449:H454">D449*10/100+D449</f>
        <v>172.69999999999982</v>
      </c>
      <c r="I449">
        <f t="shared" si="55"/>
        <v>470.9999999999995</v>
      </c>
    </row>
    <row r="450" spans="1:9" ht="12.75">
      <c r="A450" s="68" t="s">
        <v>1379</v>
      </c>
      <c r="B450" s="11" t="s">
        <v>1378</v>
      </c>
      <c r="C450" s="7"/>
      <c r="D450" s="99">
        <f>E450*35</f>
        <v>154.9999999999997</v>
      </c>
      <c r="E450" s="108">
        <v>4.42857142857142</v>
      </c>
      <c r="F450" s="9"/>
      <c r="G450" s="10">
        <f>IF(F450&lt;&gt;"",F450*D450,"")</f>
      </c>
      <c r="H450">
        <f t="shared" si="64"/>
        <v>170.49999999999966</v>
      </c>
      <c r="I450">
        <f t="shared" si="55"/>
        <v>464.9999999999991</v>
      </c>
    </row>
    <row r="451" spans="1:9" ht="12.75">
      <c r="A451" s="68" t="s">
        <v>3233</v>
      </c>
      <c r="B451" s="11" t="s">
        <v>3232</v>
      </c>
      <c r="C451" s="7"/>
      <c r="D451" s="99">
        <f aca="true" t="shared" si="65" ref="D451:D456">E451*35</f>
        <v>256.9999999999999</v>
      </c>
      <c r="E451" s="108">
        <v>7.34285714285714</v>
      </c>
      <c r="F451" s="9"/>
      <c r="G451" s="10">
        <f>IF(F451&lt;&gt;"",F451*D451,"")</f>
      </c>
      <c r="H451">
        <f t="shared" si="64"/>
        <v>282.6999999999999</v>
      </c>
      <c r="I451">
        <f t="shared" si="55"/>
        <v>513.9999999999998</v>
      </c>
    </row>
    <row r="452" spans="1:9" ht="12.75">
      <c r="A452" s="68" t="s">
        <v>3168</v>
      </c>
      <c r="B452" s="11" t="s">
        <v>3167</v>
      </c>
      <c r="C452" s="7"/>
      <c r="D452" s="99">
        <f t="shared" si="65"/>
        <v>224.9999999999997</v>
      </c>
      <c r="E452" s="108">
        <v>6.42857142857142</v>
      </c>
      <c r="F452" s="9"/>
      <c r="G452" s="10">
        <f aca="true" t="shared" si="66" ref="G452:G459">IF(F452&lt;&gt;"",F452*D452,"")</f>
      </c>
      <c r="H452">
        <f t="shared" si="64"/>
        <v>247.49999999999966</v>
      </c>
      <c r="I452">
        <f t="shared" si="55"/>
        <v>449.9999999999994</v>
      </c>
    </row>
    <row r="453" spans="1:9" ht="12.75">
      <c r="A453" s="68" t="s">
        <v>3170</v>
      </c>
      <c r="B453" s="11" t="s">
        <v>3169</v>
      </c>
      <c r="C453" s="7"/>
      <c r="D453" s="99">
        <f t="shared" si="65"/>
        <v>136.99999999999986</v>
      </c>
      <c r="E453" s="108">
        <v>3.91428571428571</v>
      </c>
      <c r="F453" s="9"/>
      <c r="G453" s="10">
        <f t="shared" si="66"/>
      </c>
      <c r="H453">
        <f t="shared" si="64"/>
        <v>150.69999999999985</v>
      </c>
      <c r="I453">
        <f t="shared" si="55"/>
        <v>410.99999999999955</v>
      </c>
    </row>
    <row r="454" spans="1:9" ht="12.75">
      <c r="A454" s="68" t="s">
        <v>3172</v>
      </c>
      <c r="B454" s="11" t="s">
        <v>3171</v>
      </c>
      <c r="C454" s="7"/>
      <c r="D454" s="99">
        <f t="shared" si="65"/>
        <v>274.9999999999997</v>
      </c>
      <c r="E454" s="108">
        <v>7.85714285714285</v>
      </c>
      <c r="F454" s="9"/>
      <c r="G454" s="10">
        <f t="shared" si="66"/>
      </c>
      <c r="H454">
        <f t="shared" si="64"/>
        <v>302.49999999999966</v>
      </c>
      <c r="I454">
        <f aca="true" t="shared" si="67" ref="I454:I517">IF(D454&gt;1000,500+D454,IF(D454&gt;500,400+D454,IF(D454&gt;200,2*D454,IF(D454&gt;100,3*D454,IF(D454&gt;50,5*D454,IF(D454&gt;10,10*D454,20*D454))))))</f>
        <v>549.9999999999994</v>
      </c>
    </row>
    <row r="455" spans="1:9" ht="12.75">
      <c r="A455" s="68" t="s">
        <v>2801</v>
      </c>
      <c r="B455" s="11" t="s">
        <v>2802</v>
      </c>
      <c r="C455" s="7" t="s">
        <v>253</v>
      </c>
      <c r="D455" s="99">
        <f t="shared" si="65"/>
        <v>136.99999999999986</v>
      </c>
      <c r="E455" s="108">
        <v>3.91428571428571</v>
      </c>
      <c r="F455" s="9"/>
      <c r="G455" s="10">
        <f t="shared" si="66"/>
      </c>
      <c r="H455">
        <f t="shared" si="63"/>
        <v>150.69999999999985</v>
      </c>
      <c r="I455">
        <f t="shared" si="67"/>
        <v>410.99999999999955</v>
      </c>
    </row>
    <row r="456" spans="1:9" ht="12.75">
      <c r="A456" s="68" t="s">
        <v>3610</v>
      </c>
      <c r="B456" s="11" t="s">
        <v>3611</v>
      </c>
      <c r="C456" s="7" t="s">
        <v>2791</v>
      </c>
      <c r="D456" s="99">
        <f t="shared" si="65"/>
        <v>156.99999999999983</v>
      </c>
      <c r="E456" s="108">
        <v>4.48571428571428</v>
      </c>
      <c r="F456" s="9"/>
      <c r="G456" s="10">
        <f t="shared" si="66"/>
      </c>
      <c r="H456">
        <f>D456*10/100+D456</f>
        <v>172.69999999999982</v>
      </c>
      <c r="I456">
        <f t="shared" si="67"/>
        <v>470.9999999999995</v>
      </c>
    </row>
    <row r="457" spans="1:9" ht="12.75">
      <c r="A457" s="68" t="s">
        <v>2857</v>
      </c>
      <c r="B457" s="11" t="s">
        <v>3611</v>
      </c>
      <c r="C457" s="7" t="s">
        <v>3275</v>
      </c>
      <c r="D457" s="99">
        <v>775</v>
      </c>
      <c r="E457" s="108">
        <v>3.28571428571428</v>
      </c>
      <c r="F457" s="9"/>
      <c r="G457" s="10">
        <f t="shared" si="66"/>
      </c>
      <c r="H457">
        <f t="shared" si="63"/>
        <v>852.5</v>
      </c>
      <c r="I457">
        <f t="shared" si="67"/>
        <v>1175</v>
      </c>
    </row>
    <row r="458" spans="1:9" ht="12.75">
      <c r="A458" s="68" t="s">
        <v>1066</v>
      </c>
      <c r="B458" s="11" t="s">
        <v>1397</v>
      </c>
      <c r="C458" s="7" t="s">
        <v>4799</v>
      </c>
      <c r="D458" s="99">
        <f aca="true" t="shared" si="68" ref="D458:D491">E458*35</f>
        <v>296.99999999999983</v>
      </c>
      <c r="E458" s="108">
        <v>8.48571428571428</v>
      </c>
      <c r="F458" s="9"/>
      <c r="G458" s="10">
        <f t="shared" si="66"/>
      </c>
      <c r="H458">
        <f t="shared" si="63"/>
        <v>326.6999999999998</v>
      </c>
      <c r="I458">
        <f t="shared" si="67"/>
        <v>593.9999999999997</v>
      </c>
    </row>
    <row r="459" spans="1:9" ht="12.75">
      <c r="A459" s="68" t="s">
        <v>3398</v>
      </c>
      <c r="B459" s="11" t="s">
        <v>2906</v>
      </c>
      <c r="C459" s="7" t="s">
        <v>4654</v>
      </c>
      <c r="D459" s="99">
        <f>E459*35</f>
        <v>998.9999999999984</v>
      </c>
      <c r="E459" s="108">
        <v>28.5428571428571</v>
      </c>
      <c r="F459" s="9"/>
      <c r="G459" s="10">
        <f t="shared" si="66"/>
      </c>
      <c r="H459">
        <f>D459*10/100+D459</f>
        <v>1098.8999999999983</v>
      </c>
      <c r="I459">
        <f t="shared" si="67"/>
        <v>1398.9999999999984</v>
      </c>
    </row>
    <row r="460" spans="1:9" ht="12.75">
      <c r="A460" s="68" t="s">
        <v>1216</v>
      </c>
      <c r="B460" s="11" t="s">
        <v>2906</v>
      </c>
      <c r="C460" s="7" t="s">
        <v>4799</v>
      </c>
      <c r="D460" s="99">
        <f t="shared" si="68"/>
        <v>134.99999999999974</v>
      </c>
      <c r="E460" s="108">
        <v>3.85714285714285</v>
      </c>
      <c r="F460" s="9"/>
      <c r="G460" s="10">
        <f aca="true" t="shared" si="69" ref="G460:G476">IF(F460&lt;&gt;"",F460*D460,"")</f>
      </c>
      <c r="H460">
        <f t="shared" si="63"/>
        <v>148.49999999999972</v>
      </c>
      <c r="I460">
        <f t="shared" si="67"/>
        <v>404.9999999999992</v>
      </c>
    </row>
    <row r="461" spans="1:9" ht="12.75">
      <c r="A461" s="68" t="s">
        <v>356</v>
      </c>
      <c r="B461" s="11" t="s">
        <v>2907</v>
      </c>
      <c r="C461" s="7" t="s">
        <v>253</v>
      </c>
      <c r="D461" s="99">
        <f t="shared" si="68"/>
        <v>154.9999999999997</v>
      </c>
      <c r="E461" s="108">
        <v>4.42857142857142</v>
      </c>
      <c r="F461" s="9"/>
      <c r="G461" s="10">
        <f t="shared" si="69"/>
      </c>
      <c r="H461">
        <f t="shared" si="63"/>
        <v>170.49999999999966</v>
      </c>
      <c r="I461">
        <f t="shared" si="67"/>
        <v>464.9999999999991</v>
      </c>
    </row>
    <row r="462" spans="1:9" ht="12.75">
      <c r="A462" s="68" t="s">
        <v>1224</v>
      </c>
      <c r="B462" s="11" t="s">
        <v>1223</v>
      </c>
      <c r="C462" s="7" t="s">
        <v>931</v>
      </c>
      <c r="D462" s="99">
        <f>E462*35</f>
        <v>396.9999999999985</v>
      </c>
      <c r="E462" s="108">
        <v>11.3428571428571</v>
      </c>
      <c r="F462" s="9"/>
      <c r="G462" s="10">
        <f>IF(F462&lt;&gt;"",F462*D462,"")</f>
      </c>
      <c r="H462">
        <f>D462*10/100+D462</f>
        <v>436.6999999999984</v>
      </c>
      <c r="I462">
        <f t="shared" si="67"/>
        <v>793.999999999997</v>
      </c>
    </row>
    <row r="463" spans="1:9" ht="12.75">
      <c r="A463" s="68" t="s">
        <v>4695</v>
      </c>
      <c r="B463" s="11" t="s">
        <v>4696</v>
      </c>
      <c r="C463" s="7" t="s">
        <v>4654</v>
      </c>
      <c r="D463" s="99">
        <f t="shared" si="68"/>
        <v>656.9999999999975</v>
      </c>
      <c r="E463" s="108">
        <v>18.7714285714285</v>
      </c>
      <c r="F463" s="9"/>
      <c r="G463" s="10">
        <f t="shared" si="69"/>
      </c>
      <c r="H463">
        <f>D463*10/100+D463</f>
        <v>722.6999999999972</v>
      </c>
      <c r="I463">
        <f t="shared" si="67"/>
        <v>1056.9999999999975</v>
      </c>
    </row>
    <row r="464" spans="1:9" ht="12.75">
      <c r="A464" s="68" t="s">
        <v>3074</v>
      </c>
      <c r="B464" s="11" t="s">
        <v>4696</v>
      </c>
      <c r="C464" s="7" t="s">
        <v>4799</v>
      </c>
      <c r="D464" s="99">
        <f t="shared" si="68"/>
        <v>394.999999999997</v>
      </c>
      <c r="E464" s="108">
        <v>11.2857142857142</v>
      </c>
      <c r="F464" s="9"/>
      <c r="G464" s="10">
        <f t="shared" si="69"/>
      </c>
      <c r="H464">
        <f t="shared" si="63"/>
        <v>434.4999999999967</v>
      </c>
      <c r="I464">
        <f t="shared" si="67"/>
        <v>789.999999999994</v>
      </c>
    </row>
    <row r="465" spans="1:9" ht="12.75">
      <c r="A465" s="68" t="s">
        <v>4535</v>
      </c>
      <c r="B465" s="11" t="s">
        <v>3481</v>
      </c>
      <c r="C465" s="7" t="s">
        <v>4536</v>
      </c>
      <c r="D465" s="99">
        <f t="shared" si="68"/>
        <v>898.999999999997</v>
      </c>
      <c r="E465" s="108">
        <v>25.6857142857142</v>
      </c>
      <c r="F465" s="9"/>
      <c r="G465" s="10">
        <f t="shared" si="69"/>
      </c>
      <c r="H465">
        <f t="shared" si="63"/>
        <v>988.8999999999968</v>
      </c>
      <c r="I465">
        <f t="shared" si="67"/>
        <v>1298.999999999997</v>
      </c>
    </row>
    <row r="466" spans="1:9" ht="12.75">
      <c r="A466" s="68" t="s">
        <v>3892</v>
      </c>
      <c r="B466" s="11" t="s">
        <v>3481</v>
      </c>
      <c r="C466" s="7" t="s">
        <v>3893</v>
      </c>
      <c r="D466" s="99">
        <f t="shared" si="68"/>
        <v>854.999999999999</v>
      </c>
      <c r="E466" s="108">
        <v>24.4285714285714</v>
      </c>
      <c r="F466" s="9"/>
      <c r="G466" s="10">
        <f t="shared" si="69"/>
      </c>
      <c r="H466">
        <f t="shared" si="63"/>
        <v>940.4999999999989</v>
      </c>
      <c r="I466">
        <f t="shared" si="67"/>
        <v>1254.999999999999</v>
      </c>
    </row>
    <row r="467" spans="1:9" ht="12.75">
      <c r="A467" s="68" t="s">
        <v>357</v>
      </c>
      <c r="B467" s="11" t="s">
        <v>3481</v>
      </c>
      <c r="C467" s="7" t="s">
        <v>4799</v>
      </c>
      <c r="D467" s="99">
        <f t="shared" si="68"/>
        <v>254.9999999999998</v>
      </c>
      <c r="E467" s="108">
        <v>7.28571428571428</v>
      </c>
      <c r="F467" s="9"/>
      <c r="G467" s="10">
        <f t="shared" si="69"/>
      </c>
      <c r="H467">
        <f>D467*10/100+D467</f>
        <v>280.4999999999998</v>
      </c>
      <c r="I467">
        <f t="shared" si="67"/>
        <v>509.9999999999996</v>
      </c>
    </row>
    <row r="468" spans="1:9" ht="12.75">
      <c r="A468" s="68" t="s">
        <v>4464</v>
      </c>
      <c r="B468" s="11" t="s">
        <v>4465</v>
      </c>
      <c r="C468" s="7" t="s">
        <v>2908</v>
      </c>
      <c r="D468" s="99">
        <f t="shared" si="68"/>
        <v>1184.999999999998</v>
      </c>
      <c r="E468" s="108">
        <v>33.8571428571428</v>
      </c>
      <c r="F468" s="9"/>
      <c r="G468" s="10">
        <f t="shared" si="69"/>
      </c>
      <c r="H468">
        <f>D468*10/100+D468</f>
        <v>1303.4999999999977</v>
      </c>
      <c r="I468">
        <f t="shared" si="67"/>
        <v>1684.999999999998</v>
      </c>
    </row>
    <row r="469" spans="1:9" ht="12.75">
      <c r="A469" s="68" t="s">
        <v>3075</v>
      </c>
      <c r="B469" s="11" t="s">
        <v>4465</v>
      </c>
      <c r="C469" s="7" t="s">
        <v>3076</v>
      </c>
      <c r="D469" s="99">
        <f t="shared" si="68"/>
        <v>1155</v>
      </c>
      <c r="E469" s="108">
        <v>33</v>
      </c>
      <c r="F469" s="9"/>
      <c r="G469" s="10">
        <f t="shared" si="69"/>
      </c>
      <c r="H469">
        <f t="shared" si="63"/>
        <v>1270.5</v>
      </c>
      <c r="I469">
        <f t="shared" si="67"/>
        <v>1655</v>
      </c>
    </row>
    <row r="470" spans="1:9" ht="12.75">
      <c r="A470" s="68" t="s">
        <v>358</v>
      </c>
      <c r="B470" s="11" t="s">
        <v>359</v>
      </c>
      <c r="C470" s="7" t="s">
        <v>4714</v>
      </c>
      <c r="D470" s="99">
        <f t="shared" si="68"/>
        <v>1234.999999999997</v>
      </c>
      <c r="E470" s="108">
        <v>35.2857142857142</v>
      </c>
      <c r="F470" s="9"/>
      <c r="G470" s="10">
        <f t="shared" si="69"/>
      </c>
      <c r="H470">
        <f t="shared" si="63"/>
        <v>1358.4999999999968</v>
      </c>
      <c r="I470">
        <f t="shared" si="67"/>
        <v>1734.999999999997</v>
      </c>
    </row>
    <row r="471" spans="1:9" ht="12.75">
      <c r="A471" s="68" t="s">
        <v>3085</v>
      </c>
      <c r="B471" s="11" t="s">
        <v>359</v>
      </c>
      <c r="C471" s="7"/>
      <c r="D471" s="99">
        <f t="shared" si="68"/>
        <v>516.9999999999975</v>
      </c>
      <c r="E471" s="108">
        <v>14.7714285714285</v>
      </c>
      <c r="F471" s="9"/>
      <c r="G471" s="10">
        <f t="shared" si="69"/>
      </c>
      <c r="H471">
        <f aca="true" t="shared" si="70" ref="H471:H499">D471*10/100+D471</f>
        <v>568.6999999999972</v>
      </c>
      <c r="I471">
        <f t="shared" si="67"/>
        <v>916.9999999999975</v>
      </c>
    </row>
    <row r="472" spans="1:9" ht="12.75">
      <c r="A472" s="68" t="s">
        <v>1381</v>
      </c>
      <c r="B472" s="11" t="s">
        <v>1380</v>
      </c>
      <c r="C472" s="7"/>
      <c r="D472" s="99">
        <f>E472*35</f>
        <v>274.9999999999997</v>
      </c>
      <c r="E472" s="108">
        <v>7.85714285714285</v>
      </c>
      <c r="F472" s="9"/>
      <c r="G472" s="10">
        <f>IF(F472&lt;&gt;"",F472*D472,"")</f>
      </c>
      <c r="H472">
        <f>D472*10/100+D472</f>
        <v>302.49999999999966</v>
      </c>
      <c r="I472">
        <f t="shared" si="67"/>
        <v>549.9999999999994</v>
      </c>
    </row>
    <row r="473" spans="1:9" ht="12.75">
      <c r="A473" s="68" t="s">
        <v>3179</v>
      </c>
      <c r="B473" s="11" t="s">
        <v>3178</v>
      </c>
      <c r="C473" s="7" t="s">
        <v>931</v>
      </c>
      <c r="D473" s="99">
        <f t="shared" si="68"/>
        <v>516.9999999999975</v>
      </c>
      <c r="E473" s="108">
        <v>14.7714285714285</v>
      </c>
      <c r="F473" s="9"/>
      <c r="G473" s="10">
        <f t="shared" si="69"/>
      </c>
      <c r="H473">
        <f>D473*10/100+D473</f>
        <v>568.6999999999972</v>
      </c>
      <c r="I473">
        <f t="shared" si="67"/>
        <v>916.9999999999975</v>
      </c>
    </row>
    <row r="474" spans="1:9" ht="12.75">
      <c r="A474" s="68" t="s">
        <v>3084</v>
      </c>
      <c r="B474" s="11" t="s">
        <v>3083</v>
      </c>
      <c r="C474" s="7"/>
      <c r="D474" s="99">
        <f>E474*35</f>
        <v>396.9999999999985</v>
      </c>
      <c r="E474" s="108">
        <v>11.3428571428571</v>
      </c>
      <c r="F474" s="9"/>
      <c r="G474" s="10">
        <f>IF(F474&lt;&gt;"",F474*D474,"")</f>
      </c>
      <c r="H474">
        <f>D474*10/100+D474</f>
        <v>436.6999999999984</v>
      </c>
      <c r="I474">
        <f t="shared" si="67"/>
        <v>793.999999999997</v>
      </c>
    </row>
    <row r="475" spans="1:9" ht="12.75">
      <c r="A475" s="68" t="s">
        <v>1383</v>
      </c>
      <c r="B475" s="11" t="s">
        <v>1382</v>
      </c>
      <c r="C475" s="7"/>
      <c r="D475" s="99">
        <f t="shared" si="68"/>
        <v>296.99999999999983</v>
      </c>
      <c r="E475" s="108">
        <v>8.48571428571428</v>
      </c>
      <c r="F475" s="9"/>
      <c r="G475" s="10">
        <f t="shared" si="69"/>
      </c>
      <c r="H475">
        <f>D475*10/100+D475</f>
        <v>326.6999999999998</v>
      </c>
      <c r="I475">
        <f t="shared" si="67"/>
        <v>593.9999999999997</v>
      </c>
    </row>
    <row r="476" spans="1:9" ht="12.75">
      <c r="A476" s="68" t="s">
        <v>4257</v>
      </c>
      <c r="B476" s="11" t="s">
        <v>1069</v>
      </c>
      <c r="C476" s="7" t="s">
        <v>931</v>
      </c>
      <c r="D476" s="99">
        <f t="shared" si="68"/>
        <v>584.9999999999995</v>
      </c>
      <c r="E476" s="108">
        <v>16.7142857142857</v>
      </c>
      <c r="F476" s="9"/>
      <c r="G476" s="10">
        <f t="shared" si="69"/>
      </c>
      <c r="H476">
        <f>D476*10/100+D476</f>
        <v>643.4999999999995</v>
      </c>
      <c r="I476">
        <f t="shared" si="67"/>
        <v>984.9999999999995</v>
      </c>
    </row>
    <row r="477" spans="1:9" ht="12.75">
      <c r="A477" s="68" t="s">
        <v>3180</v>
      </c>
      <c r="B477" s="11" t="s">
        <v>1435</v>
      </c>
      <c r="C477" s="7" t="s">
        <v>1063</v>
      </c>
      <c r="D477" s="99">
        <f t="shared" si="68"/>
        <v>497</v>
      </c>
      <c r="E477" s="108">
        <v>14.2</v>
      </c>
      <c r="F477" s="9"/>
      <c r="G477" s="10">
        <f aca="true" t="shared" si="71" ref="G477:G488">IF(F477&lt;&gt;"",F477*D477,"")</f>
      </c>
      <c r="H477">
        <f t="shared" si="70"/>
        <v>546.7</v>
      </c>
      <c r="I477">
        <f t="shared" si="67"/>
        <v>994</v>
      </c>
    </row>
    <row r="478" spans="1:9" ht="12.75">
      <c r="A478" s="68" t="s">
        <v>2971</v>
      </c>
      <c r="B478" s="11" t="s">
        <v>1069</v>
      </c>
      <c r="C478" s="7" t="s">
        <v>3787</v>
      </c>
      <c r="D478" s="99">
        <f>E478*35</f>
        <v>984.9999999999985</v>
      </c>
      <c r="E478" s="108">
        <v>28.1428571428571</v>
      </c>
      <c r="F478" s="9"/>
      <c r="G478" s="10">
        <f>IF(F478&lt;&gt;"",F478*D478,"")</f>
      </c>
      <c r="H478">
        <f>D478*10/100+D478</f>
        <v>1083.4999999999984</v>
      </c>
      <c r="I478">
        <f t="shared" si="67"/>
        <v>1384.9999999999986</v>
      </c>
    </row>
    <row r="479" spans="1:9" ht="12.75">
      <c r="A479" s="68" t="s">
        <v>1067</v>
      </c>
      <c r="B479" s="11" t="s">
        <v>1563</v>
      </c>
      <c r="C479" s="7"/>
      <c r="D479" s="99">
        <f t="shared" si="68"/>
        <v>497</v>
      </c>
      <c r="E479" s="108">
        <v>14.2</v>
      </c>
      <c r="F479" s="9"/>
      <c r="G479" s="10">
        <f t="shared" si="71"/>
      </c>
      <c r="H479">
        <f t="shared" si="70"/>
        <v>546.7</v>
      </c>
      <c r="I479">
        <f t="shared" si="67"/>
        <v>994</v>
      </c>
    </row>
    <row r="480" spans="1:9" ht="12.75">
      <c r="A480" s="68" t="s">
        <v>2342</v>
      </c>
      <c r="B480" s="11" t="s">
        <v>1061</v>
      </c>
      <c r="C480" s="7"/>
      <c r="D480" s="99">
        <f t="shared" si="68"/>
        <v>114.99999999999979</v>
      </c>
      <c r="E480" s="108">
        <v>3.28571428571428</v>
      </c>
      <c r="F480" s="9"/>
      <c r="G480" s="10">
        <f t="shared" si="71"/>
      </c>
      <c r="H480">
        <f t="shared" si="70"/>
        <v>126.49999999999977</v>
      </c>
      <c r="I480">
        <f t="shared" si="67"/>
        <v>344.9999999999994</v>
      </c>
    </row>
    <row r="481" spans="1:9" ht="12.75">
      <c r="A481" s="68" t="s">
        <v>989</v>
      </c>
      <c r="B481" s="11" t="s">
        <v>1061</v>
      </c>
      <c r="C481" s="7" t="s">
        <v>4714</v>
      </c>
      <c r="D481" s="99">
        <f t="shared" si="68"/>
        <v>1556.999999999997</v>
      </c>
      <c r="E481" s="108">
        <v>44.4857142857142</v>
      </c>
      <c r="F481" s="9"/>
      <c r="G481" s="10">
        <f t="shared" si="71"/>
      </c>
      <c r="H481">
        <f t="shared" si="70"/>
        <v>1712.6999999999966</v>
      </c>
      <c r="I481">
        <f t="shared" si="67"/>
        <v>2056.9999999999973</v>
      </c>
    </row>
    <row r="482" spans="1:9" ht="12.75">
      <c r="A482" s="68" t="s">
        <v>1388</v>
      </c>
      <c r="B482" s="11" t="s">
        <v>4344</v>
      </c>
      <c r="C482" s="7" t="s">
        <v>3787</v>
      </c>
      <c r="D482" s="99">
        <f>E482*35</f>
        <v>875</v>
      </c>
      <c r="E482" s="108">
        <v>25</v>
      </c>
      <c r="F482" s="9"/>
      <c r="G482" s="10">
        <f t="shared" si="71"/>
      </c>
      <c r="H482">
        <f>D482*10/100+D482</f>
        <v>962.5</v>
      </c>
      <c r="I482">
        <f t="shared" si="67"/>
        <v>1275</v>
      </c>
    </row>
    <row r="483" spans="1:9" ht="12.75">
      <c r="A483" s="68" t="s">
        <v>1218</v>
      </c>
      <c r="B483" s="11" t="s">
        <v>4344</v>
      </c>
      <c r="C483" s="7" t="s">
        <v>1217</v>
      </c>
      <c r="D483" s="99">
        <f>E483*35</f>
        <v>875</v>
      </c>
      <c r="E483" s="108">
        <v>25</v>
      </c>
      <c r="F483" s="9"/>
      <c r="G483" s="10">
        <f>IF(F483&lt;&gt;"",F483*D483,"")</f>
      </c>
      <c r="H483">
        <f>D483*10/100+D483</f>
        <v>962.5</v>
      </c>
      <c r="I483">
        <f t="shared" si="67"/>
        <v>1275</v>
      </c>
    </row>
    <row r="484" spans="1:9" ht="12.75">
      <c r="A484" s="68" t="s">
        <v>1618</v>
      </c>
      <c r="B484" s="11" t="s">
        <v>4344</v>
      </c>
      <c r="C484" s="7" t="s">
        <v>1619</v>
      </c>
      <c r="D484" s="99">
        <f>E484*35</f>
        <v>875</v>
      </c>
      <c r="E484" s="108">
        <v>25</v>
      </c>
      <c r="F484" s="9"/>
      <c r="G484" s="10">
        <f>IF(F484&lt;&gt;"",F484*D484,"")</f>
      </c>
      <c r="H484">
        <f>D484*10/100+D484</f>
        <v>962.5</v>
      </c>
      <c r="I484">
        <f t="shared" si="67"/>
        <v>1275</v>
      </c>
    </row>
    <row r="485" spans="1:9" ht="12.75">
      <c r="A485" s="68" t="s">
        <v>3077</v>
      </c>
      <c r="B485" s="11" t="s">
        <v>4344</v>
      </c>
      <c r="C485" s="7" t="s">
        <v>1062</v>
      </c>
      <c r="D485" s="99">
        <f t="shared" si="68"/>
        <v>634.9999999999985</v>
      </c>
      <c r="E485" s="108">
        <v>18.1428571428571</v>
      </c>
      <c r="F485" s="9"/>
      <c r="G485" s="10">
        <f>IF(F485&lt;&gt;"",F485*D485,"")</f>
      </c>
      <c r="H485">
        <f>D485*10/100+D485</f>
        <v>698.4999999999984</v>
      </c>
      <c r="I485">
        <f t="shared" si="67"/>
        <v>1034.9999999999986</v>
      </c>
    </row>
    <row r="486" spans="1:9" ht="12.75">
      <c r="A486" s="68" t="s">
        <v>3182</v>
      </c>
      <c r="B486" s="11" t="s">
        <v>4344</v>
      </c>
      <c r="C486" s="7" t="s">
        <v>3181</v>
      </c>
      <c r="D486" s="99">
        <f t="shared" si="68"/>
        <v>634.9999999999985</v>
      </c>
      <c r="E486" s="108">
        <v>18.1428571428571</v>
      </c>
      <c r="F486" s="9"/>
      <c r="G486" s="10">
        <f>IF(F486&lt;&gt;"",F486*D486,"")</f>
      </c>
      <c r="H486">
        <f>D486*10/100+D486</f>
        <v>698.4999999999984</v>
      </c>
      <c r="I486">
        <f t="shared" si="67"/>
        <v>1034.9999999999986</v>
      </c>
    </row>
    <row r="487" spans="1:9" ht="12.75">
      <c r="A487" s="68" t="s">
        <v>2976</v>
      </c>
      <c r="B487" s="11" t="s">
        <v>354</v>
      </c>
      <c r="C487" s="7" t="s">
        <v>4714</v>
      </c>
      <c r="D487" s="99">
        <f t="shared" si="68"/>
        <v>1394.999999999998</v>
      </c>
      <c r="E487" s="108">
        <v>39.8571428571428</v>
      </c>
      <c r="F487" s="9"/>
      <c r="G487" s="10">
        <f>IF(F487&lt;&gt;"",F487*D487,"")</f>
      </c>
      <c r="H487">
        <f t="shared" si="70"/>
        <v>1534.4999999999977</v>
      </c>
      <c r="I487">
        <f t="shared" si="67"/>
        <v>1894.999999999998</v>
      </c>
    </row>
    <row r="488" spans="1:9" ht="12.75">
      <c r="A488" s="68" t="s">
        <v>2792</v>
      </c>
      <c r="B488" s="11" t="s">
        <v>354</v>
      </c>
      <c r="C488" s="7" t="s">
        <v>2710</v>
      </c>
      <c r="D488" s="99">
        <f t="shared" si="68"/>
        <v>199.99999999999986</v>
      </c>
      <c r="E488" s="108">
        <v>5.71428571428571</v>
      </c>
      <c r="F488" s="9"/>
      <c r="G488" s="10">
        <f t="shared" si="71"/>
      </c>
      <c r="H488">
        <f t="shared" si="70"/>
        <v>219.99999999999983</v>
      </c>
      <c r="I488">
        <f t="shared" si="67"/>
        <v>599.9999999999995</v>
      </c>
    </row>
    <row r="489" spans="1:9" ht="12.75">
      <c r="A489" s="68" t="s">
        <v>353</v>
      </c>
      <c r="B489" s="11" t="s">
        <v>354</v>
      </c>
      <c r="C489" s="7" t="s">
        <v>355</v>
      </c>
      <c r="D489" s="99">
        <f t="shared" si="68"/>
        <v>197.99999999999977</v>
      </c>
      <c r="E489" s="108">
        <v>5.65714285714285</v>
      </c>
      <c r="F489" s="9"/>
      <c r="G489" s="10">
        <f>IF(F489&lt;&gt;"",F489*D489,"")</f>
      </c>
      <c r="H489">
        <f t="shared" si="70"/>
        <v>217.79999999999976</v>
      </c>
      <c r="I489">
        <f t="shared" si="67"/>
        <v>593.9999999999993</v>
      </c>
    </row>
    <row r="490" spans="1:9" ht="12.75">
      <c r="A490" s="68" t="s">
        <v>3202</v>
      </c>
      <c r="B490" s="11" t="s">
        <v>2794</v>
      </c>
      <c r="C490" s="7" t="s">
        <v>3203</v>
      </c>
      <c r="D490" s="99">
        <f t="shared" si="68"/>
        <v>598.9999999999995</v>
      </c>
      <c r="E490" s="108">
        <v>17.1142857142857</v>
      </c>
      <c r="F490" s="9"/>
      <c r="G490" s="10">
        <f>IF(F490&lt;&gt;"",F490*D490,"")</f>
      </c>
      <c r="H490">
        <f>D490*10/100+D490</f>
        <v>658.8999999999995</v>
      </c>
      <c r="I490">
        <f t="shared" si="67"/>
        <v>998.9999999999995</v>
      </c>
    </row>
    <row r="491" spans="1:9" ht="12.75">
      <c r="A491" s="68" t="s">
        <v>2793</v>
      </c>
      <c r="B491" s="11" t="s">
        <v>2794</v>
      </c>
      <c r="C491" s="7" t="s">
        <v>3207</v>
      </c>
      <c r="D491" s="99">
        <f t="shared" si="68"/>
        <v>525</v>
      </c>
      <c r="E491" s="108">
        <v>15</v>
      </c>
      <c r="F491" s="9"/>
      <c r="G491" s="10">
        <f>IF(F491&lt;&gt;"",F491*D491,"")</f>
      </c>
      <c r="H491">
        <f t="shared" si="70"/>
        <v>577.5</v>
      </c>
      <c r="I491">
        <f t="shared" si="67"/>
        <v>925</v>
      </c>
    </row>
    <row r="492" spans="1:9" ht="12.75">
      <c r="A492" s="68" t="s">
        <v>30</v>
      </c>
      <c r="B492" s="11" t="s">
        <v>31</v>
      </c>
      <c r="C492" s="7" t="s">
        <v>4799</v>
      </c>
      <c r="D492" s="99">
        <v>67</v>
      </c>
      <c r="E492" s="108">
        <v>2.82857142857142</v>
      </c>
      <c r="F492" s="9"/>
      <c r="G492" s="10">
        <f>IF(F492&lt;&gt;"",F492*D492,"")</f>
      </c>
      <c r="H492">
        <f t="shared" si="70"/>
        <v>73.7</v>
      </c>
      <c r="I492">
        <f t="shared" si="67"/>
        <v>335</v>
      </c>
    </row>
    <row r="493" spans="1:9" ht="12.75">
      <c r="A493" s="68" t="s">
        <v>2795</v>
      </c>
      <c r="B493" s="11" t="s">
        <v>2796</v>
      </c>
      <c r="C493" s="7" t="s">
        <v>4799</v>
      </c>
      <c r="D493" s="99">
        <f aca="true" t="shared" si="72" ref="D493:D500">E493*35</f>
        <v>98.9999999999997</v>
      </c>
      <c r="E493" s="108">
        <v>2.82857142857142</v>
      </c>
      <c r="F493" s="9"/>
      <c r="G493" s="10">
        <f aca="true" t="shared" si="73" ref="G493:G500">IF(F493&lt;&gt;"",F493*D493,"")</f>
      </c>
      <c r="H493">
        <f t="shared" si="70"/>
        <v>108.89999999999966</v>
      </c>
      <c r="I493">
        <f t="shared" si="67"/>
        <v>494.9999999999985</v>
      </c>
    </row>
    <row r="494" spans="1:9" ht="12.75">
      <c r="A494" s="68" t="s">
        <v>2797</v>
      </c>
      <c r="B494" s="11" t="s">
        <v>2798</v>
      </c>
      <c r="C494" s="7" t="s">
        <v>4799</v>
      </c>
      <c r="D494" s="99">
        <f t="shared" si="72"/>
        <v>779.9999999999969</v>
      </c>
      <c r="E494" s="108">
        <v>22.2857142857142</v>
      </c>
      <c r="F494" s="9"/>
      <c r="G494" s="10">
        <f t="shared" si="73"/>
      </c>
      <c r="H494">
        <f t="shared" si="70"/>
        <v>857.9999999999966</v>
      </c>
      <c r="I494">
        <f t="shared" si="67"/>
        <v>1179.9999999999968</v>
      </c>
    </row>
    <row r="495" spans="1:9" ht="12.75">
      <c r="A495" s="68" t="s">
        <v>4249</v>
      </c>
      <c r="B495" s="11" t="s">
        <v>4250</v>
      </c>
      <c r="C495" s="7" t="s">
        <v>4799</v>
      </c>
      <c r="D495" s="99">
        <f t="shared" si="72"/>
        <v>674.9999999999969</v>
      </c>
      <c r="E495" s="108">
        <v>19.2857142857142</v>
      </c>
      <c r="F495" s="9"/>
      <c r="G495" s="10">
        <f t="shared" si="73"/>
      </c>
      <c r="H495">
        <f t="shared" si="70"/>
        <v>742.4999999999966</v>
      </c>
      <c r="I495">
        <f t="shared" si="67"/>
        <v>1074.9999999999968</v>
      </c>
    </row>
    <row r="496" spans="1:9" ht="12.75">
      <c r="A496" s="68" t="s">
        <v>2974</v>
      </c>
      <c r="B496" s="11" t="s">
        <v>2975</v>
      </c>
      <c r="C496" s="7" t="s">
        <v>4799</v>
      </c>
      <c r="D496" s="99">
        <f t="shared" si="72"/>
        <v>114.99999999999979</v>
      </c>
      <c r="E496" s="108">
        <v>3.28571428571428</v>
      </c>
      <c r="F496" s="9"/>
      <c r="G496" s="10">
        <f t="shared" si="73"/>
      </c>
      <c r="H496">
        <f t="shared" si="70"/>
        <v>126.49999999999977</v>
      </c>
      <c r="I496">
        <f t="shared" si="67"/>
        <v>344.9999999999994</v>
      </c>
    </row>
    <row r="497" spans="1:9" ht="12.75">
      <c r="A497" s="68" t="s">
        <v>2977</v>
      </c>
      <c r="B497" s="11" t="s">
        <v>2975</v>
      </c>
      <c r="C497" s="7" t="s">
        <v>4714</v>
      </c>
      <c r="D497" s="99">
        <f t="shared" si="72"/>
        <v>974.9999999999981</v>
      </c>
      <c r="E497" s="108">
        <v>27.8571428571428</v>
      </c>
      <c r="F497" s="9"/>
      <c r="G497" s="10">
        <f>IF(F497&lt;&gt;"",F497*D497,"")</f>
      </c>
      <c r="H497">
        <f>D497*10/100+D497</f>
        <v>1072.499999999998</v>
      </c>
      <c r="I497">
        <f t="shared" si="67"/>
        <v>1374.9999999999982</v>
      </c>
    </row>
    <row r="498" spans="1:9" ht="12.75">
      <c r="A498" s="68" t="s">
        <v>1614</v>
      </c>
      <c r="B498" s="11" t="s">
        <v>1613</v>
      </c>
      <c r="C498" s="7" t="s">
        <v>4714</v>
      </c>
      <c r="D498" s="99">
        <f>E498*35</f>
        <v>974.9999999999981</v>
      </c>
      <c r="E498" s="108">
        <v>27.8571428571428</v>
      </c>
      <c r="F498" s="9"/>
      <c r="G498" s="10">
        <f>IF(F498&lt;&gt;"",F498*D498,"")</f>
      </c>
      <c r="H498">
        <f>D498*10/100+D498</f>
        <v>1072.499999999998</v>
      </c>
      <c r="I498">
        <f t="shared" si="67"/>
        <v>1374.9999999999982</v>
      </c>
    </row>
    <row r="499" spans="1:9" ht="12.75">
      <c r="A499" s="68" t="s">
        <v>3079</v>
      </c>
      <c r="B499" s="11" t="s">
        <v>3078</v>
      </c>
      <c r="C499" s="7"/>
      <c r="D499" s="99">
        <f t="shared" si="72"/>
        <v>234.99999999999986</v>
      </c>
      <c r="E499" s="108">
        <v>6.71428571428571</v>
      </c>
      <c r="F499" s="9"/>
      <c r="G499" s="10">
        <f>IF(F499&lt;&gt;"",F499*D499,"")</f>
      </c>
      <c r="H499">
        <f t="shared" si="70"/>
        <v>258.49999999999983</v>
      </c>
      <c r="I499">
        <f t="shared" si="67"/>
        <v>469.9999999999997</v>
      </c>
    </row>
    <row r="500" spans="1:9" ht="12.75">
      <c r="A500" s="68" t="s">
        <v>2981</v>
      </c>
      <c r="B500" s="11" t="s">
        <v>1068</v>
      </c>
      <c r="C500" s="7" t="s">
        <v>4714</v>
      </c>
      <c r="D500" s="99">
        <f t="shared" si="72"/>
        <v>1295</v>
      </c>
      <c r="E500" s="108">
        <v>37</v>
      </c>
      <c r="F500" s="9"/>
      <c r="G500" s="10">
        <f t="shared" si="73"/>
      </c>
      <c r="H500">
        <f aca="true" t="shared" si="74" ref="H500:H509">D500*10/100+D500</f>
        <v>1424.5</v>
      </c>
      <c r="I500">
        <f t="shared" si="67"/>
        <v>1795</v>
      </c>
    </row>
    <row r="501" spans="1:9" ht="12.75">
      <c r="A501" s="68" t="s">
        <v>1067</v>
      </c>
      <c r="B501" s="11" t="s">
        <v>1068</v>
      </c>
      <c r="C501" s="7"/>
      <c r="D501" s="99">
        <f>E501*35</f>
        <v>497</v>
      </c>
      <c r="E501" s="108">
        <v>14.2</v>
      </c>
      <c r="F501" s="9"/>
      <c r="G501" s="10">
        <f>IF(F501&lt;&gt;"",F501*D501,"")</f>
      </c>
      <c r="H501">
        <f>D501*10/100+D501</f>
        <v>546.7</v>
      </c>
      <c r="I501">
        <f t="shared" si="67"/>
        <v>994</v>
      </c>
    </row>
    <row r="502" spans="1:9" ht="12.75">
      <c r="A502" s="68" t="s">
        <v>1389</v>
      </c>
      <c r="B502" s="11" t="s">
        <v>929</v>
      </c>
      <c r="C502" s="7" t="s">
        <v>3787</v>
      </c>
      <c r="D502" s="99">
        <f>E502*35</f>
        <v>1036.999999999999</v>
      </c>
      <c r="E502" s="108">
        <v>29.6285714285714</v>
      </c>
      <c r="F502" s="9"/>
      <c r="G502" s="10">
        <f aca="true" t="shared" si="75" ref="G502:G509">IF(F502&lt;&gt;"",F502*D502,"")</f>
      </c>
      <c r="H502">
        <f t="shared" si="74"/>
        <v>1140.699999999999</v>
      </c>
      <c r="I502">
        <f t="shared" si="67"/>
        <v>1536.999999999999</v>
      </c>
    </row>
    <row r="503" spans="1:9" ht="12.75">
      <c r="A503" s="68" t="s">
        <v>930</v>
      </c>
      <c r="B503" s="11" t="s">
        <v>929</v>
      </c>
      <c r="C503" s="7" t="s">
        <v>931</v>
      </c>
      <c r="D503" s="99">
        <f aca="true" t="shared" si="76" ref="D503:D509">E503*35</f>
        <v>94.99999999999984</v>
      </c>
      <c r="E503" s="108">
        <v>2.71428571428571</v>
      </c>
      <c r="F503" s="9"/>
      <c r="G503" s="10">
        <f t="shared" si="75"/>
      </c>
      <c r="H503">
        <f t="shared" si="74"/>
        <v>104.49999999999983</v>
      </c>
      <c r="I503">
        <f t="shared" si="67"/>
        <v>474.9999999999992</v>
      </c>
    </row>
    <row r="504" spans="1:9" ht="12.75">
      <c r="A504" s="68" t="s">
        <v>3215</v>
      </c>
      <c r="B504" s="11" t="s">
        <v>929</v>
      </c>
      <c r="C504" s="7" t="s">
        <v>1063</v>
      </c>
      <c r="D504" s="99">
        <f t="shared" si="76"/>
        <v>94.99999999999984</v>
      </c>
      <c r="E504" s="108">
        <v>2.71428571428571</v>
      </c>
      <c r="F504" s="9"/>
      <c r="G504" s="10">
        <f>IF(F504&lt;&gt;"",F504*D504,"")</f>
      </c>
      <c r="H504">
        <f t="shared" si="74"/>
        <v>104.49999999999983</v>
      </c>
      <c r="I504">
        <f t="shared" si="67"/>
        <v>474.9999999999992</v>
      </c>
    </row>
    <row r="505" spans="1:9" ht="12.75">
      <c r="A505" s="68" t="s">
        <v>1651</v>
      </c>
      <c r="B505" s="11" t="s">
        <v>1652</v>
      </c>
      <c r="C505" s="7" t="s">
        <v>1063</v>
      </c>
      <c r="D505" s="99">
        <f>E505*35</f>
        <v>194.99999999999997</v>
      </c>
      <c r="E505" s="108">
        <v>5.57142857142857</v>
      </c>
      <c r="F505" s="9"/>
      <c r="G505" s="10">
        <f>IF(F505&lt;&gt;"",F505*D505,"")</f>
      </c>
      <c r="H505">
        <f>D505*10/100+D505</f>
        <v>214.49999999999997</v>
      </c>
      <c r="I505">
        <f t="shared" si="67"/>
        <v>584.9999999999999</v>
      </c>
    </row>
    <row r="506" spans="1:9" ht="12.75">
      <c r="A506" s="68" t="s">
        <v>4253</v>
      </c>
      <c r="B506" s="11" t="s">
        <v>4254</v>
      </c>
      <c r="C506" s="7"/>
      <c r="D506" s="99">
        <f t="shared" si="76"/>
        <v>296.99999999999983</v>
      </c>
      <c r="E506" s="108">
        <v>8.48571428571428</v>
      </c>
      <c r="F506" s="9"/>
      <c r="G506" s="10">
        <f t="shared" si="75"/>
      </c>
      <c r="H506">
        <f t="shared" si="74"/>
        <v>326.6999999999998</v>
      </c>
      <c r="I506">
        <f t="shared" si="67"/>
        <v>593.9999999999997</v>
      </c>
    </row>
    <row r="507" spans="1:9" ht="12.75">
      <c r="A507" s="68" t="s">
        <v>2982</v>
      </c>
      <c r="B507" s="11" t="s">
        <v>4254</v>
      </c>
      <c r="C507" s="7" t="s">
        <v>4714</v>
      </c>
      <c r="D507" s="99">
        <f t="shared" si="76"/>
        <v>1295</v>
      </c>
      <c r="E507" s="108">
        <v>37</v>
      </c>
      <c r="F507" s="9"/>
      <c r="G507" s="10">
        <f t="shared" si="75"/>
      </c>
      <c r="H507">
        <f t="shared" si="74"/>
        <v>1424.5</v>
      </c>
      <c r="I507">
        <f t="shared" si="67"/>
        <v>1795</v>
      </c>
    </row>
    <row r="508" spans="1:9" ht="12.75">
      <c r="A508" s="68" t="s">
        <v>4251</v>
      </c>
      <c r="B508" s="11" t="s">
        <v>4252</v>
      </c>
      <c r="C508" s="7"/>
      <c r="D508" s="99">
        <f t="shared" si="76"/>
        <v>556.9999999999995</v>
      </c>
      <c r="E508" s="108">
        <v>15.9142857142857</v>
      </c>
      <c r="F508" s="9"/>
      <c r="G508" s="10">
        <f t="shared" si="75"/>
      </c>
      <c r="H508">
        <f t="shared" si="74"/>
        <v>612.6999999999995</v>
      </c>
      <c r="I508">
        <f t="shared" si="67"/>
        <v>956.9999999999995</v>
      </c>
    </row>
    <row r="509" spans="1:9" ht="12.75">
      <c r="A509" s="68" t="s">
        <v>2985</v>
      </c>
      <c r="B509" s="11" t="s">
        <v>4252</v>
      </c>
      <c r="C509" s="7" t="s">
        <v>4714</v>
      </c>
      <c r="D509" s="99">
        <f t="shared" si="76"/>
        <v>1134.999999999999</v>
      </c>
      <c r="E509" s="108">
        <v>32.4285714285714</v>
      </c>
      <c r="F509" s="9"/>
      <c r="G509" s="10">
        <f t="shared" si="75"/>
      </c>
      <c r="H509">
        <f t="shared" si="74"/>
        <v>1248.499999999999</v>
      </c>
      <c r="I509">
        <f t="shared" si="67"/>
        <v>1634.999999999999</v>
      </c>
    </row>
    <row r="510" spans="1:9" ht="12.75">
      <c r="A510" s="68" t="s">
        <v>1226</v>
      </c>
      <c r="B510" s="11" t="s">
        <v>1220</v>
      </c>
      <c r="C510" s="7" t="s">
        <v>931</v>
      </c>
      <c r="D510" s="99">
        <f>E510*35</f>
        <v>794.9999999999995</v>
      </c>
      <c r="E510" s="108">
        <v>22.7142857142857</v>
      </c>
      <c r="F510" s="9"/>
      <c r="G510" s="10">
        <f>IF(F510&lt;&gt;"",F510*D510,"")</f>
      </c>
      <c r="H510">
        <f>D510*10/100+D510</f>
        <v>874.4999999999995</v>
      </c>
      <c r="I510">
        <f t="shared" si="67"/>
        <v>1194.9999999999995</v>
      </c>
    </row>
    <row r="511" spans="1:9" ht="12.75">
      <c r="A511" s="68" t="s">
        <v>1225</v>
      </c>
      <c r="B511" s="11" t="s">
        <v>1219</v>
      </c>
      <c r="C511" s="7" t="s">
        <v>1063</v>
      </c>
      <c r="D511" s="99">
        <f>E511*35</f>
        <v>175</v>
      </c>
      <c r="E511" s="108">
        <v>5</v>
      </c>
      <c r="F511" s="9"/>
      <c r="G511" s="10">
        <f>IF(F511&lt;&gt;"",F511*D511,"")</f>
      </c>
      <c r="H511">
        <f>D511*10/100+D511</f>
        <v>192.5</v>
      </c>
      <c r="I511">
        <f t="shared" si="67"/>
        <v>525</v>
      </c>
    </row>
    <row r="512" spans="1:9" ht="12.75">
      <c r="A512" s="68" t="s">
        <v>1384</v>
      </c>
      <c r="B512" s="11" t="s">
        <v>1219</v>
      </c>
      <c r="C512" s="7" t="s">
        <v>931</v>
      </c>
      <c r="D512" s="99">
        <f>E512*35</f>
        <v>175</v>
      </c>
      <c r="E512" s="108">
        <v>5</v>
      </c>
      <c r="F512" s="9"/>
      <c r="G512" s="10">
        <f>IF(F512&lt;&gt;"",F512*D512,"")</f>
      </c>
      <c r="H512">
        <f>D512*10/100+D512</f>
        <v>192.5</v>
      </c>
      <c r="I512">
        <f t="shared" si="67"/>
        <v>525</v>
      </c>
    </row>
    <row r="513" spans="1:9" ht="12.75">
      <c r="A513" s="68" t="s">
        <v>4255</v>
      </c>
      <c r="B513" s="11" t="s">
        <v>4256</v>
      </c>
      <c r="C513" s="7"/>
      <c r="D513" s="99">
        <f aca="true" t="shared" si="77" ref="D513:D523">E513*35</f>
        <v>626.9999999999995</v>
      </c>
      <c r="E513" s="108">
        <v>17.9142857142857</v>
      </c>
      <c r="F513" s="9"/>
      <c r="G513" s="10">
        <f aca="true" t="shared" si="78" ref="G513:G524">IF(F513&lt;&gt;"",F513*D513,"")</f>
      </c>
      <c r="H513">
        <f aca="true" t="shared" si="79" ref="H513:H524">D513*10/100+D513</f>
        <v>689.6999999999995</v>
      </c>
      <c r="I513">
        <f t="shared" si="67"/>
        <v>1026.9999999999995</v>
      </c>
    </row>
    <row r="514" spans="1:9" ht="12.75">
      <c r="A514" s="68" t="s">
        <v>2799</v>
      </c>
      <c r="B514" s="11" t="s">
        <v>2800</v>
      </c>
      <c r="C514" s="7" t="s">
        <v>4799</v>
      </c>
      <c r="D514" s="99">
        <f>E514*35</f>
        <v>724.9999999999995</v>
      </c>
      <c r="E514" s="108">
        <v>20.7142857142857</v>
      </c>
      <c r="F514" s="9"/>
      <c r="G514" s="10">
        <f t="shared" si="78"/>
      </c>
      <c r="H514">
        <f t="shared" si="79"/>
        <v>797.4999999999995</v>
      </c>
      <c r="I514">
        <f t="shared" si="67"/>
        <v>1124.9999999999995</v>
      </c>
    </row>
    <row r="515" spans="1:9" ht="12.75">
      <c r="A515" s="68" t="s">
        <v>3007</v>
      </c>
      <c r="B515" s="11" t="s">
        <v>2501</v>
      </c>
      <c r="C515" s="7" t="s">
        <v>3275</v>
      </c>
      <c r="D515" s="99">
        <f t="shared" si="77"/>
        <v>1674.999999999998</v>
      </c>
      <c r="E515" s="108">
        <v>47.8571428571428</v>
      </c>
      <c r="F515" s="9"/>
      <c r="G515" s="10">
        <f t="shared" si="78"/>
      </c>
      <c r="H515">
        <f t="shared" si="79"/>
        <v>1842.4999999999977</v>
      </c>
      <c r="I515">
        <f t="shared" si="67"/>
        <v>2174.999999999998</v>
      </c>
    </row>
    <row r="516" spans="1:9" ht="12.75">
      <c r="A516" s="68" t="s">
        <v>2959</v>
      </c>
      <c r="B516" s="11" t="s">
        <v>2501</v>
      </c>
      <c r="C516" s="7" t="s">
        <v>4799</v>
      </c>
      <c r="D516" s="99">
        <f t="shared" si="77"/>
        <v>234.99999999999986</v>
      </c>
      <c r="E516" s="108">
        <v>6.71428571428571</v>
      </c>
      <c r="F516" s="9"/>
      <c r="G516" s="10">
        <f t="shared" si="78"/>
      </c>
      <c r="H516">
        <f t="shared" si="79"/>
        <v>258.49999999999983</v>
      </c>
      <c r="I516">
        <f t="shared" si="67"/>
        <v>469.9999999999997</v>
      </c>
    </row>
    <row r="517" spans="1:9" ht="12.75">
      <c r="A517" s="68" t="s">
        <v>3574</v>
      </c>
      <c r="B517" s="11" t="s">
        <v>3575</v>
      </c>
      <c r="C517" s="7" t="s">
        <v>4799</v>
      </c>
      <c r="D517" s="99">
        <v>187</v>
      </c>
      <c r="E517" s="108">
        <v>6.77142857142857</v>
      </c>
      <c r="F517" s="9"/>
      <c r="G517" s="10">
        <f t="shared" si="78"/>
      </c>
      <c r="H517">
        <f t="shared" si="79"/>
        <v>205.7</v>
      </c>
      <c r="I517">
        <f t="shared" si="67"/>
        <v>561</v>
      </c>
    </row>
    <row r="518" spans="1:9" ht="12.75">
      <c r="A518" s="68" t="s">
        <v>1064</v>
      </c>
      <c r="B518" s="11" t="s">
        <v>1065</v>
      </c>
      <c r="C518" s="7" t="s">
        <v>4799</v>
      </c>
      <c r="D518" s="99">
        <v>175</v>
      </c>
      <c r="E518" s="108">
        <v>6.48571428571428</v>
      </c>
      <c r="F518" s="9"/>
      <c r="G518" s="10">
        <f t="shared" si="78"/>
      </c>
      <c r="H518">
        <f t="shared" si="79"/>
        <v>192.5</v>
      </c>
      <c r="I518">
        <f aca="true" t="shared" si="80" ref="I518:I581">IF(D518&gt;1000,500+D518,IF(D518&gt;500,400+D518,IF(D518&gt;200,2*D518,IF(D518&gt;100,3*D518,IF(D518&gt;50,5*D518,IF(D518&gt;10,10*D518,20*D518))))))</f>
        <v>525</v>
      </c>
    </row>
    <row r="519" spans="1:9" ht="12.75">
      <c r="A519" s="68" t="s">
        <v>3833</v>
      </c>
      <c r="B519" s="11" t="s">
        <v>3834</v>
      </c>
      <c r="C519" s="7" t="s">
        <v>4799</v>
      </c>
      <c r="D519" s="99">
        <f t="shared" si="77"/>
        <v>86.9999999999998</v>
      </c>
      <c r="E519" s="108">
        <v>2.48571428571428</v>
      </c>
      <c r="F519" s="9"/>
      <c r="G519" s="10">
        <f t="shared" si="78"/>
      </c>
      <c r="H519">
        <f t="shared" si="79"/>
        <v>95.69999999999978</v>
      </c>
      <c r="I519">
        <f t="shared" si="80"/>
        <v>434.999999999999</v>
      </c>
    </row>
    <row r="520" spans="1:9" ht="12.75">
      <c r="A520" s="68" t="s">
        <v>4019</v>
      </c>
      <c r="B520" s="11" t="s">
        <v>4020</v>
      </c>
      <c r="C520" s="7" t="s">
        <v>4799</v>
      </c>
      <c r="D520" s="99">
        <f t="shared" si="77"/>
        <v>74.9999999999999</v>
      </c>
      <c r="E520" s="108">
        <v>2.14285714285714</v>
      </c>
      <c r="F520" s="9"/>
      <c r="G520" s="10">
        <f t="shared" si="78"/>
      </c>
      <c r="H520">
        <f t="shared" si="79"/>
        <v>82.49999999999989</v>
      </c>
      <c r="I520">
        <f t="shared" si="80"/>
        <v>374.9999999999995</v>
      </c>
    </row>
    <row r="521" spans="1:9" ht="12.75">
      <c r="A521" s="68" t="s">
        <v>3835</v>
      </c>
      <c r="B521" s="11" t="s">
        <v>3836</v>
      </c>
      <c r="C521" s="7" t="s">
        <v>4799</v>
      </c>
      <c r="D521" s="99">
        <f>E521*35</f>
        <v>74.9999999999999</v>
      </c>
      <c r="E521" s="108">
        <v>2.14285714285714</v>
      </c>
      <c r="F521" s="9"/>
      <c r="G521" s="10">
        <f>IF(F521&lt;&gt;"",F521*D521,"")</f>
      </c>
      <c r="H521">
        <f>D521*10/100+D521</f>
        <v>82.49999999999989</v>
      </c>
      <c r="I521">
        <f t="shared" si="80"/>
        <v>374.9999999999995</v>
      </c>
    </row>
    <row r="522" spans="1:9" ht="12.75">
      <c r="A522" s="68" t="s">
        <v>1222</v>
      </c>
      <c r="B522" s="11" t="s">
        <v>1221</v>
      </c>
      <c r="C522" s="7"/>
      <c r="D522" s="99">
        <f t="shared" si="77"/>
        <v>296.99999999999983</v>
      </c>
      <c r="E522" s="108">
        <v>8.48571428571428</v>
      </c>
      <c r="F522" s="9"/>
      <c r="G522" s="10">
        <f t="shared" si="78"/>
      </c>
      <c r="H522">
        <f t="shared" si="79"/>
        <v>326.6999999999998</v>
      </c>
      <c r="I522">
        <f t="shared" si="80"/>
        <v>593.9999999999997</v>
      </c>
    </row>
    <row r="523" spans="1:9" ht="12.75">
      <c r="A523" s="68" t="s">
        <v>3837</v>
      </c>
      <c r="B523" s="11" t="s">
        <v>3838</v>
      </c>
      <c r="C523" s="7" t="s">
        <v>4799</v>
      </c>
      <c r="D523" s="99">
        <f t="shared" si="77"/>
        <v>124.99999999999994</v>
      </c>
      <c r="E523" s="108">
        <v>3.57142857142857</v>
      </c>
      <c r="F523" s="9"/>
      <c r="G523" s="10">
        <f t="shared" si="78"/>
      </c>
      <c r="H523">
        <f t="shared" si="79"/>
        <v>137.49999999999994</v>
      </c>
      <c r="I523">
        <f t="shared" si="80"/>
        <v>374.99999999999983</v>
      </c>
    </row>
    <row r="524" spans="1:9" ht="12.75">
      <c r="A524" s="68" t="s">
        <v>3839</v>
      </c>
      <c r="B524" s="11" t="s">
        <v>3840</v>
      </c>
      <c r="C524" s="7" t="s">
        <v>4799</v>
      </c>
      <c r="D524" s="99">
        <f>E524*35</f>
        <v>196.99999999999972</v>
      </c>
      <c r="E524" s="108">
        <v>5.62857142857142</v>
      </c>
      <c r="F524" s="9"/>
      <c r="G524" s="10">
        <f t="shared" si="78"/>
      </c>
      <c r="H524">
        <f t="shared" si="79"/>
        <v>216.6999999999997</v>
      </c>
      <c r="I524">
        <f t="shared" si="80"/>
        <v>590.9999999999991</v>
      </c>
    </row>
    <row r="525" spans="1:8" ht="12.75">
      <c r="A525" s="68"/>
      <c r="B525" s="17" t="s">
        <v>1170</v>
      </c>
      <c r="C525" s="6" t="s">
        <v>2421</v>
      </c>
      <c r="D525" s="100"/>
      <c r="E525" s="107"/>
      <c r="F525" s="6"/>
      <c r="G525" s="66"/>
      <c r="H525">
        <f aca="true" t="shared" si="81" ref="H525:H540">D525*10/100+D525</f>
        <v>0</v>
      </c>
    </row>
    <row r="526" spans="1:17" s="23" customFormat="1" ht="12.75">
      <c r="A526" s="69" t="s">
        <v>4198</v>
      </c>
      <c r="B526" s="11" t="s">
        <v>2405</v>
      </c>
      <c r="C526" s="7" t="s">
        <v>4714</v>
      </c>
      <c r="D526" s="99">
        <f>E526*35</f>
        <v>374.9999999999995</v>
      </c>
      <c r="E526" s="113">
        <v>10.7142857142857</v>
      </c>
      <c r="F526" s="22"/>
      <c r="G526" s="10">
        <f aca="true" t="shared" si="82" ref="G526:G550">IF(F526&lt;&gt;"",F526*D526,"")</f>
      </c>
      <c r="H526">
        <f t="shared" si="81"/>
        <v>412.49999999999943</v>
      </c>
      <c r="I526">
        <f t="shared" si="80"/>
        <v>749.999999999999</v>
      </c>
      <c r="P526"/>
      <c r="Q526"/>
    </row>
    <row r="527" spans="1:17" ht="12.75">
      <c r="A527" s="68" t="s">
        <v>1311</v>
      </c>
      <c r="B527" s="19" t="s">
        <v>1312</v>
      </c>
      <c r="C527" s="20" t="s">
        <v>228</v>
      </c>
      <c r="D527" s="99">
        <f>E527*35</f>
        <v>156.99999999999983</v>
      </c>
      <c r="E527" s="114">
        <v>4.48571428571428</v>
      </c>
      <c r="F527" s="20"/>
      <c r="G527" s="10">
        <f>IF(F527&lt;&gt;"",F527*D527,"")</f>
      </c>
      <c r="H527">
        <f>D527*10/100+D527</f>
        <v>172.69999999999982</v>
      </c>
      <c r="I527">
        <f t="shared" si="80"/>
        <v>470.9999999999995</v>
      </c>
      <c r="P527" s="23"/>
      <c r="Q527" s="23"/>
    </row>
    <row r="528" spans="1:9" ht="12.75">
      <c r="A528" s="68" t="s">
        <v>1171</v>
      </c>
      <c r="B528" s="19" t="s">
        <v>1172</v>
      </c>
      <c r="C528" s="20" t="s">
        <v>228</v>
      </c>
      <c r="D528" s="99">
        <f aca="true" t="shared" si="83" ref="D528:D546">E528*35</f>
        <v>96.99999999999996</v>
      </c>
      <c r="E528" s="114">
        <v>2.77142857142857</v>
      </c>
      <c r="F528" s="20"/>
      <c r="G528" s="10">
        <f t="shared" si="82"/>
      </c>
      <c r="H528">
        <f t="shared" si="81"/>
        <v>106.69999999999996</v>
      </c>
      <c r="I528">
        <f t="shared" si="80"/>
        <v>484.9999999999998</v>
      </c>
    </row>
    <row r="529" spans="1:9" ht="12.75">
      <c r="A529" s="68" t="s">
        <v>4361</v>
      </c>
      <c r="B529" s="11" t="s">
        <v>4362</v>
      </c>
      <c r="C529" s="7" t="s">
        <v>4363</v>
      </c>
      <c r="D529" s="99">
        <f t="shared" si="83"/>
        <v>98.9999999999997</v>
      </c>
      <c r="E529" s="108">
        <v>2.82857142857142</v>
      </c>
      <c r="F529" s="9"/>
      <c r="G529" s="10">
        <f t="shared" si="82"/>
      </c>
      <c r="H529">
        <f t="shared" si="81"/>
        <v>108.89999999999966</v>
      </c>
      <c r="I529">
        <f t="shared" si="80"/>
        <v>494.9999999999985</v>
      </c>
    </row>
    <row r="530" spans="1:9" ht="12.75">
      <c r="A530" s="68" t="s">
        <v>4233</v>
      </c>
      <c r="B530" s="11" t="s">
        <v>153</v>
      </c>
      <c r="C530" s="7" t="s">
        <v>228</v>
      </c>
      <c r="D530" s="99">
        <f t="shared" si="83"/>
        <v>138.99999999999994</v>
      </c>
      <c r="E530" s="108">
        <v>3.97142857142857</v>
      </c>
      <c r="F530" s="9"/>
      <c r="G530" s="10">
        <f t="shared" si="82"/>
      </c>
      <c r="H530">
        <f t="shared" si="81"/>
        <v>152.89999999999995</v>
      </c>
      <c r="I530">
        <f t="shared" si="80"/>
        <v>416.99999999999983</v>
      </c>
    </row>
    <row r="531" spans="1:9" ht="12.75">
      <c r="A531" s="68" t="s">
        <v>896</v>
      </c>
      <c r="B531" s="11" t="s">
        <v>897</v>
      </c>
      <c r="C531" s="7" t="s">
        <v>898</v>
      </c>
      <c r="D531" s="99">
        <f t="shared" si="83"/>
        <v>234.99999999999986</v>
      </c>
      <c r="E531" s="108">
        <v>6.71428571428571</v>
      </c>
      <c r="F531" s="9"/>
      <c r="G531" s="10">
        <f t="shared" si="82"/>
      </c>
      <c r="H531">
        <f t="shared" si="81"/>
        <v>258.49999999999983</v>
      </c>
      <c r="I531">
        <f t="shared" si="80"/>
        <v>469.9999999999997</v>
      </c>
    </row>
    <row r="532" spans="1:9" ht="12.75">
      <c r="A532" s="68" t="s">
        <v>3629</v>
      </c>
      <c r="B532" s="11" t="s">
        <v>3630</v>
      </c>
      <c r="C532" s="7" t="s">
        <v>4714</v>
      </c>
      <c r="D532" s="99">
        <f>E532*35</f>
        <v>36.99999999999975</v>
      </c>
      <c r="E532" s="108">
        <v>1.05714285714285</v>
      </c>
      <c r="F532" s="9"/>
      <c r="G532" s="10">
        <f t="shared" si="82"/>
      </c>
      <c r="H532">
        <f t="shared" si="81"/>
        <v>40.699999999999726</v>
      </c>
      <c r="I532">
        <f t="shared" si="80"/>
        <v>369.9999999999975</v>
      </c>
    </row>
    <row r="533" spans="1:9" ht="12.75">
      <c r="A533" s="68" t="s">
        <v>1576</v>
      </c>
      <c r="B533" s="11" t="s">
        <v>1577</v>
      </c>
      <c r="C533" s="7"/>
      <c r="D533" s="101">
        <f>E533*35</f>
        <v>124.99999999999994</v>
      </c>
      <c r="E533" s="108">
        <v>3.57142857142857</v>
      </c>
      <c r="F533" s="9"/>
      <c r="G533" s="8">
        <f>IF(F533&lt;&gt;"",F533*D533,"")</f>
      </c>
      <c r="H533">
        <f>D533*10/100+D533</f>
        <v>137.49999999999994</v>
      </c>
      <c r="I533">
        <f t="shared" si="80"/>
        <v>374.99999999999983</v>
      </c>
    </row>
    <row r="534" spans="1:9" ht="12.75">
      <c r="A534" s="68" t="s">
        <v>1168</v>
      </c>
      <c r="B534" s="11" t="s">
        <v>84</v>
      </c>
      <c r="C534" s="7" t="s">
        <v>4614</v>
      </c>
      <c r="D534" s="101">
        <f>E534*35</f>
        <v>64.99999999999976</v>
      </c>
      <c r="E534" s="108">
        <v>1.85714285714285</v>
      </c>
      <c r="F534" s="9"/>
      <c r="G534" s="8">
        <f>IF(F534&lt;&gt;"",F534*D534,"")</f>
      </c>
      <c r="H534">
        <f>D534*10/100+D534</f>
        <v>71.49999999999973</v>
      </c>
      <c r="I534">
        <f t="shared" si="80"/>
        <v>324.9999999999988</v>
      </c>
    </row>
    <row r="535" spans="1:9" ht="12.75">
      <c r="A535" s="68" t="s">
        <v>1151</v>
      </c>
      <c r="B535" s="11" t="s">
        <v>1152</v>
      </c>
      <c r="C535" s="7" t="s">
        <v>1446</v>
      </c>
      <c r="D535" s="99">
        <f>E535*35</f>
        <v>35</v>
      </c>
      <c r="E535" s="108">
        <v>1</v>
      </c>
      <c r="F535" s="9"/>
      <c r="G535" s="8">
        <f>IF(F535&lt;&gt;"",F535*D535,"")</f>
      </c>
      <c r="H535">
        <f>D535*10/100+D535</f>
        <v>38.5</v>
      </c>
      <c r="I535">
        <f t="shared" si="80"/>
        <v>350</v>
      </c>
    </row>
    <row r="536" spans="1:9" ht="12.75">
      <c r="A536" s="68" t="s">
        <v>4129</v>
      </c>
      <c r="B536" s="11" t="s">
        <v>4130</v>
      </c>
      <c r="C536" s="7" t="s">
        <v>1446</v>
      </c>
      <c r="D536" s="99">
        <f>E536*35</f>
        <v>35</v>
      </c>
      <c r="E536" s="108">
        <v>1</v>
      </c>
      <c r="F536" s="9"/>
      <c r="G536" s="8">
        <f>IF(F536&lt;&gt;"",F536*D536,"")</f>
      </c>
      <c r="H536">
        <f>D536*10/100+D536</f>
        <v>38.5</v>
      </c>
      <c r="I536">
        <f t="shared" si="80"/>
        <v>350</v>
      </c>
    </row>
    <row r="537" spans="1:9" ht="12.75">
      <c r="A537" s="68" t="s">
        <v>899</v>
      </c>
      <c r="B537" s="11" t="s">
        <v>900</v>
      </c>
      <c r="C537" s="7" t="s">
        <v>898</v>
      </c>
      <c r="D537" s="99">
        <f t="shared" si="83"/>
        <v>195.00000000005002</v>
      </c>
      <c r="E537" s="108">
        <v>5.57142857143</v>
      </c>
      <c r="F537" s="9"/>
      <c r="G537" s="10">
        <f t="shared" si="82"/>
      </c>
      <c r="H537">
        <f t="shared" si="81"/>
        <v>214.50000000005502</v>
      </c>
      <c r="I537">
        <f t="shared" si="80"/>
        <v>585.0000000001501</v>
      </c>
    </row>
    <row r="538" spans="1:9" ht="12.75">
      <c r="A538" s="68" t="s">
        <v>901</v>
      </c>
      <c r="B538" s="11" t="s">
        <v>921</v>
      </c>
      <c r="C538" s="7" t="s">
        <v>898</v>
      </c>
      <c r="D538" s="99">
        <f t="shared" si="83"/>
        <v>197.99999999999977</v>
      </c>
      <c r="E538" s="108">
        <v>5.65714285714285</v>
      </c>
      <c r="F538" s="9"/>
      <c r="G538" s="10">
        <f t="shared" si="82"/>
      </c>
      <c r="H538">
        <f t="shared" si="81"/>
        <v>217.79999999999976</v>
      </c>
      <c r="I538">
        <f t="shared" si="80"/>
        <v>593.9999999999993</v>
      </c>
    </row>
    <row r="539" spans="1:9" ht="12.75">
      <c r="A539" s="68" t="s">
        <v>922</v>
      </c>
      <c r="B539" s="11" t="s">
        <v>923</v>
      </c>
      <c r="C539" s="7" t="s">
        <v>924</v>
      </c>
      <c r="D539" s="99">
        <f t="shared" si="83"/>
        <v>116.9999999999999</v>
      </c>
      <c r="E539" s="108">
        <v>3.34285714285714</v>
      </c>
      <c r="F539" s="9"/>
      <c r="G539" s="10">
        <f t="shared" si="82"/>
      </c>
      <c r="H539">
        <f t="shared" si="81"/>
        <v>128.6999999999999</v>
      </c>
      <c r="I539">
        <f t="shared" si="80"/>
        <v>350.9999999999997</v>
      </c>
    </row>
    <row r="540" spans="1:9" ht="12.75">
      <c r="A540" s="68" t="s">
        <v>925</v>
      </c>
      <c r="B540" s="11" t="s">
        <v>923</v>
      </c>
      <c r="C540" s="7" t="s">
        <v>926</v>
      </c>
      <c r="D540" s="99">
        <f t="shared" si="83"/>
        <v>116.9999999999999</v>
      </c>
      <c r="E540" s="108">
        <v>3.34285714285714</v>
      </c>
      <c r="F540" s="9"/>
      <c r="G540" s="10">
        <f t="shared" si="82"/>
      </c>
      <c r="H540">
        <f t="shared" si="81"/>
        <v>128.6999999999999</v>
      </c>
      <c r="I540">
        <f t="shared" si="80"/>
        <v>350.9999999999997</v>
      </c>
    </row>
    <row r="541" spans="1:9" ht="12.75">
      <c r="A541" s="68" t="s">
        <v>1108</v>
      </c>
      <c r="B541" s="11" t="s">
        <v>1109</v>
      </c>
      <c r="C541" s="7" t="s">
        <v>898</v>
      </c>
      <c r="D541" s="99">
        <f t="shared" si="83"/>
        <v>280</v>
      </c>
      <c r="E541" s="108">
        <v>8</v>
      </c>
      <c r="F541" s="9"/>
      <c r="G541" s="10">
        <f t="shared" si="82"/>
      </c>
      <c r="H541">
        <f aca="true" t="shared" si="84" ref="H541:H559">D541*10/100+D541</f>
        <v>308</v>
      </c>
      <c r="I541">
        <f t="shared" si="80"/>
        <v>560</v>
      </c>
    </row>
    <row r="542" spans="1:9" ht="12.75">
      <c r="A542" s="68" t="s">
        <v>4057</v>
      </c>
      <c r="B542" s="11" t="s">
        <v>4058</v>
      </c>
      <c r="C542" s="7" t="s">
        <v>228</v>
      </c>
      <c r="D542" s="99">
        <f t="shared" si="83"/>
        <v>211.99999999999974</v>
      </c>
      <c r="E542" s="108">
        <v>6.05714285714285</v>
      </c>
      <c r="F542" s="9"/>
      <c r="G542" s="10">
        <f t="shared" si="82"/>
      </c>
      <c r="H542">
        <f t="shared" si="84"/>
        <v>233.1999999999997</v>
      </c>
      <c r="I542">
        <f t="shared" si="80"/>
        <v>423.9999999999995</v>
      </c>
    </row>
    <row r="543" spans="1:9" ht="12.75">
      <c r="A543" s="68" t="s">
        <v>4059</v>
      </c>
      <c r="B543" s="11" t="s">
        <v>3828</v>
      </c>
      <c r="C543" s="7" t="s">
        <v>228</v>
      </c>
      <c r="D543" s="99">
        <f t="shared" si="83"/>
        <v>119.9999999999997</v>
      </c>
      <c r="E543" s="108">
        <v>3.42857142857142</v>
      </c>
      <c r="F543" s="9"/>
      <c r="G543" s="10">
        <f t="shared" si="82"/>
      </c>
      <c r="H543">
        <f t="shared" si="84"/>
        <v>131.99999999999966</v>
      </c>
      <c r="I543">
        <f t="shared" si="80"/>
        <v>359.9999999999991</v>
      </c>
    </row>
    <row r="544" spans="1:9" ht="12.75">
      <c r="A544" s="68" t="s">
        <v>3829</v>
      </c>
      <c r="B544" s="11" t="s">
        <v>3830</v>
      </c>
      <c r="C544" s="7" t="s">
        <v>228</v>
      </c>
      <c r="D544" s="99">
        <f t="shared" si="83"/>
        <v>336.99999999999966</v>
      </c>
      <c r="E544" s="108">
        <v>9.62857142857142</v>
      </c>
      <c r="F544" s="9"/>
      <c r="G544" s="10">
        <f t="shared" si="82"/>
      </c>
      <c r="H544">
        <f t="shared" si="84"/>
        <v>370.6999999999996</v>
      </c>
      <c r="I544">
        <f t="shared" si="80"/>
        <v>673.9999999999993</v>
      </c>
    </row>
    <row r="545" spans="1:9" ht="12.75">
      <c r="A545" s="68" t="s">
        <v>2636</v>
      </c>
      <c r="B545" s="11" t="s">
        <v>2637</v>
      </c>
      <c r="C545" s="7" t="s">
        <v>228</v>
      </c>
      <c r="D545" s="99">
        <f>E545*35</f>
        <v>346.99999999999983</v>
      </c>
      <c r="E545" s="108">
        <v>9.91428571428571</v>
      </c>
      <c r="F545" s="9"/>
      <c r="G545" s="10">
        <f t="shared" si="82"/>
      </c>
      <c r="H545">
        <f>D545*10/100+D545</f>
        <v>381.6999999999998</v>
      </c>
      <c r="I545">
        <f t="shared" si="80"/>
        <v>693.9999999999997</v>
      </c>
    </row>
    <row r="546" spans="1:9" ht="12.75">
      <c r="A546" s="68" t="s">
        <v>3831</v>
      </c>
      <c r="B546" s="21" t="s">
        <v>1976</v>
      </c>
      <c r="C546" s="15" t="s">
        <v>4215</v>
      </c>
      <c r="D546" s="99">
        <f t="shared" si="83"/>
        <v>694.9999999999981</v>
      </c>
      <c r="E546" s="108">
        <v>19.8571428571428</v>
      </c>
      <c r="F546" s="13"/>
      <c r="G546" s="10">
        <f t="shared" si="82"/>
      </c>
      <c r="H546">
        <f t="shared" si="84"/>
        <v>764.4999999999978</v>
      </c>
      <c r="I546">
        <f t="shared" si="80"/>
        <v>1094.9999999999982</v>
      </c>
    </row>
    <row r="547" spans="1:9" ht="12.75">
      <c r="A547" s="68" t="s">
        <v>3727</v>
      </c>
      <c r="B547" s="21" t="s">
        <v>268</v>
      </c>
      <c r="C547" s="15" t="s">
        <v>4216</v>
      </c>
      <c r="D547" s="99">
        <f aca="true" t="shared" si="85" ref="D547:D558">E547*35</f>
        <v>697.9999999999985</v>
      </c>
      <c r="E547" s="108">
        <v>19.9428571428571</v>
      </c>
      <c r="F547" s="13"/>
      <c r="G547" s="10">
        <f t="shared" si="82"/>
      </c>
      <c r="H547">
        <f t="shared" si="84"/>
        <v>767.7999999999984</v>
      </c>
      <c r="I547">
        <f t="shared" si="80"/>
        <v>1097.9999999999986</v>
      </c>
    </row>
    <row r="548" spans="1:9" ht="12.75">
      <c r="A548" s="68" t="s">
        <v>1084</v>
      </c>
      <c r="B548" s="21" t="s">
        <v>151</v>
      </c>
      <c r="C548" s="15" t="s">
        <v>228</v>
      </c>
      <c r="D548" s="99">
        <f t="shared" si="85"/>
        <v>879.9999999999985</v>
      </c>
      <c r="E548" s="108">
        <v>25.1428571428571</v>
      </c>
      <c r="F548" s="13"/>
      <c r="G548" s="10">
        <f t="shared" si="82"/>
      </c>
      <c r="H548">
        <f t="shared" si="84"/>
        <v>967.9999999999984</v>
      </c>
      <c r="I548">
        <f t="shared" si="80"/>
        <v>1279.9999999999986</v>
      </c>
    </row>
    <row r="549" spans="1:9" ht="12.75">
      <c r="A549" s="68" t="s">
        <v>4658</v>
      </c>
      <c r="B549" s="21" t="s">
        <v>4659</v>
      </c>
      <c r="C549" s="15" t="s">
        <v>3467</v>
      </c>
      <c r="D549" s="99">
        <f t="shared" si="85"/>
        <v>569.9999999999969</v>
      </c>
      <c r="E549" s="108">
        <v>16.2857142857142</v>
      </c>
      <c r="F549" s="13"/>
      <c r="G549" s="10">
        <f t="shared" si="82"/>
      </c>
      <c r="H549">
        <f t="shared" si="84"/>
        <v>626.9999999999966</v>
      </c>
      <c r="I549">
        <f t="shared" si="80"/>
        <v>969.9999999999969</v>
      </c>
    </row>
    <row r="550" spans="1:9" ht="12.75">
      <c r="A550" s="68" t="s">
        <v>4660</v>
      </c>
      <c r="B550" s="21" t="s">
        <v>3373</v>
      </c>
      <c r="C550" s="15" t="s">
        <v>3467</v>
      </c>
      <c r="D550" s="99">
        <f>E550*35</f>
        <v>479.9999999999995</v>
      </c>
      <c r="E550" s="108">
        <v>13.7142857142857</v>
      </c>
      <c r="F550" s="13"/>
      <c r="G550" s="10">
        <f t="shared" si="82"/>
      </c>
      <c r="H550">
        <f>D550*10/100+D550</f>
        <v>527.9999999999994</v>
      </c>
      <c r="I550">
        <f t="shared" si="80"/>
        <v>959.999999999999</v>
      </c>
    </row>
    <row r="551" spans="1:9" ht="12.75">
      <c r="A551" s="68" t="s">
        <v>1386</v>
      </c>
      <c r="B551" s="21" t="s">
        <v>1385</v>
      </c>
      <c r="C551" s="15" t="s">
        <v>3467</v>
      </c>
      <c r="D551" s="99">
        <f t="shared" si="85"/>
        <v>354.99999999999847</v>
      </c>
      <c r="E551" s="108">
        <v>10.1428571428571</v>
      </c>
      <c r="F551" s="13"/>
      <c r="G551" s="10">
        <f aca="true" t="shared" si="86" ref="G551:G558">IF(F551&lt;&gt;"",F551*D551,"")</f>
      </c>
      <c r="H551">
        <f t="shared" si="84"/>
        <v>390.4999999999983</v>
      </c>
      <c r="I551">
        <f t="shared" si="80"/>
        <v>709.9999999999969</v>
      </c>
    </row>
    <row r="552" spans="1:9" ht="12.75">
      <c r="A552" s="68" t="s">
        <v>4616</v>
      </c>
      <c r="B552" s="21" t="s">
        <v>4617</v>
      </c>
      <c r="C552" s="15" t="s">
        <v>228</v>
      </c>
      <c r="D552" s="99">
        <f t="shared" si="85"/>
        <v>1256.9999999999993</v>
      </c>
      <c r="E552" s="108">
        <v>35.9142857142857</v>
      </c>
      <c r="F552" s="13"/>
      <c r="G552" s="10">
        <f t="shared" si="86"/>
      </c>
      <c r="H552">
        <f>D552*10/100+D552</f>
        <v>1382.6999999999994</v>
      </c>
      <c r="I552">
        <f t="shared" si="80"/>
        <v>1756.9999999999993</v>
      </c>
    </row>
    <row r="553" spans="1:9" ht="12.75">
      <c r="A553" s="68" t="s">
        <v>3463</v>
      </c>
      <c r="B553" s="21" t="s">
        <v>3464</v>
      </c>
      <c r="C553" s="15" t="s">
        <v>228</v>
      </c>
      <c r="D553" s="99">
        <f t="shared" si="85"/>
        <v>1974.999999999999</v>
      </c>
      <c r="E553" s="108">
        <v>56.4285714285714</v>
      </c>
      <c r="F553" s="13"/>
      <c r="G553" s="10">
        <f t="shared" si="86"/>
      </c>
      <c r="H553">
        <f t="shared" si="84"/>
        <v>2172.499999999999</v>
      </c>
      <c r="I553">
        <f t="shared" si="80"/>
        <v>2474.999999999999</v>
      </c>
    </row>
    <row r="554" spans="1:9" ht="12.75">
      <c r="A554" s="68" t="s">
        <v>2638</v>
      </c>
      <c r="B554" s="21" t="s">
        <v>2639</v>
      </c>
      <c r="C554" s="15" t="s">
        <v>2640</v>
      </c>
      <c r="D554" s="99">
        <f t="shared" si="85"/>
        <v>308</v>
      </c>
      <c r="E554" s="108">
        <v>8.8</v>
      </c>
      <c r="F554" s="13"/>
      <c r="G554" s="10">
        <f>IF(F554&lt;&gt;"",F554*D554,"")</f>
      </c>
      <c r="H554">
        <f>D554*10/100+D554</f>
        <v>338.8</v>
      </c>
      <c r="I554">
        <f t="shared" si="80"/>
        <v>616</v>
      </c>
    </row>
    <row r="555" spans="1:9" ht="12.75">
      <c r="A555" s="68" t="s">
        <v>2641</v>
      </c>
      <c r="B555" s="21" t="s">
        <v>2642</v>
      </c>
      <c r="C555" s="15" t="s">
        <v>2640</v>
      </c>
      <c r="D555" s="99">
        <f t="shared" si="85"/>
        <v>308</v>
      </c>
      <c r="E555" s="108">
        <v>8.8</v>
      </c>
      <c r="F555" s="13"/>
      <c r="G555" s="10">
        <f>IF(F555&lt;&gt;"",F555*D555,"")</f>
      </c>
      <c r="H555">
        <f>D555*10/100+D555</f>
        <v>338.8</v>
      </c>
      <c r="I555">
        <f t="shared" si="80"/>
        <v>616</v>
      </c>
    </row>
    <row r="556" spans="1:9" ht="12.75">
      <c r="A556" s="68" t="s">
        <v>3298</v>
      </c>
      <c r="B556" s="21" t="s">
        <v>732</v>
      </c>
      <c r="C556" s="15" t="s">
        <v>3297</v>
      </c>
      <c r="D556" s="99">
        <f t="shared" si="85"/>
        <v>1575</v>
      </c>
      <c r="E556" s="108">
        <v>45</v>
      </c>
      <c r="F556" s="13"/>
      <c r="G556" s="10">
        <f t="shared" si="86"/>
      </c>
      <c r="H556">
        <f t="shared" si="84"/>
        <v>1732.5</v>
      </c>
      <c r="I556">
        <f t="shared" si="80"/>
        <v>2075</v>
      </c>
    </row>
    <row r="557" spans="1:9" ht="12.75">
      <c r="A557" s="68" t="s">
        <v>4118</v>
      </c>
      <c r="B557" s="21" t="s">
        <v>994</v>
      </c>
      <c r="C557" s="15" t="s">
        <v>228</v>
      </c>
      <c r="D557" s="99">
        <f t="shared" si="85"/>
        <v>669.9999999999985</v>
      </c>
      <c r="E557" s="108">
        <v>19.1428571428571</v>
      </c>
      <c r="F557" s="13"/>
      <c r="G557" s="10">
        <f t="shared" si="86"/>
      </c>
      <c r="H557">
        <f t="shared" si="84"/>
        <v>736.9999999999984</v>
      </c>
      <c r="I557">
        <f t="shared" si="80"/>
        <v>1069.9999999999986</v>
      </c>
    </row>
    <row r="558" spans="1:9" ht="12.75">
      <c r="A558" s="68" t="s">
        <v>87</v>
      </c>
      <c r="B558" s="21" t="s">
        <v>3593</v>
      </c>
      <c r="C558" s="15" t="s">
        <v>228</v>
      </c>
      <c r="D558" s="99">
        <f t="shared" si="85"/>
        <v>269.99999999999983</v>
      </c>
      <c r="E558" s="108">
        <v>7.71428571428571</v>
      </c>
      <c r="F558" s="13"/>
      <c r="G558" s="10">
        <f t="shared" si="86"/>
      </c>
      <c r="H558">
        <f t="shared" si="84"/>
        <v>296.99999999999983</v>
      </c>
      <c r="I558">
        <f t="shared" si="80"/>
        <v>539.9999999999997</v>
      </c>
    </row>
    <row r="559" spans="1:8" ht="12.75">
      <c r="A559" s="68"/>
      <c r="B559" s="17" t="s">
        <v>2429</v>
      </c>
      <c r="C559" s="6" t="s">
        <v>2421</v>
      </c>
      <c r="D559" s="100"/>
      <c r="E559" s="107"/>
      <c r="F559" s="6"/>
      <c r="G559" s="6" t="s">
        <v>2424</v>
      </c>
      <c r="H559">
        <f t="shared" si="84"/>
        <v>0</v>
      </c>
    </row>
    <row r="560" spans="1:9" ht="12.75">
      <c r="A560" s="68" t="s">
        <v>299</v>
      </c>
      <c r="B560" s="21" t="s">
        <v>3439</v>
      </c>
      <c r="C560" s="15" t="s">
        <v>228</v>
      </c>
      <c r="D560" s="99">
        <f>E560*35</f>
        <v>7</v>
      </c>
      <c r="E560" s="108">
        <v>0.2</v>
      </c>
      <c r="F560" s="13"/>
      <c r="G560" s="8">
        <f aca="true" t="shared" si="87" ref="G560:G604">IF(F560&lt;&gt;"",F560*D560,"")</f>
      </c>
      <c r="H560">
        <f aca="true" t="shared" si="88" ref="H560:H568">D560*10/100+D560</f>
        <v>7.7</v>
      </c>
      <c r="I560">
        <f t="shared" si="80"/>
        <v>140</v>
      </c>
    </row>
    <row r="561" spans="1:9" ht="12.75">
      <c r="A561" s="68" t="s">
        <v>4753</v>
      </c>
      <c r="B561" s="21" t="s">
        <v>135</v>
      </c>
      <c r="C561" s="15" t="s">
        <v>228</v>
      </c>
      <c r="D561" s="99">
        <f>E561*35</f>
        <v>7</v>
      </c>
      <c r="E561" s="108">
        <v>0.2</v>
      </c>
      <c r="F561" s="13"/>
      <c r="G561" s="8">
        <f t="shared" si="87"/>
      </c>
      <c r="H561">
        <f t="shared" si="88"/>
        <v>7.7</v>
      </c>
      <c r="I561">
        <f t="shared" si="80"/>
        <v>140</v>
      </c>
    </row>
    <row r="562" spans="1:9" ht="12.75">
      <c r="A562" s="68" t="s">
        <v>136</v>
      </c>
      <c r="B562" s="21" t="s">
        <v>137</v>
      </c>
      <c r="C562" s="15" t="s">
        <v>228</v>
      </c>
      <c r="D562" s="99">
        <f>E562*35</f>
        <v>56.999999999999694</v>
      </c>
      <c r="E562" s="108">
        <v>1.62857142857142</v>
      </c>
      <c r="F562" s="13"/>
      <c r="G562" s="8">
        <f t="shared" si="87"/>
      </c>
      <c r="H562">
        <f t="shared" si="88"/>
        <v>62.69999999999966</v>
      </c>
      <c r="I562">
        <f t="shared" si="80"/>
        <v>284.99999999999847</v>
      </c>
    </row>
    <row r="563" spans="1:9" ht="12.75">
      <c r="A563" s="68" t="s">
        <v>138</v>
      </c>
      <c r="B563" s="21" t="s">
        <v>4282</v>
      </c>
      <c r="C563" s="15" t="s">
        <v>228</v>
      </c>
      <c r="D563" s="99">
        <f>E563*35</f>
        <v>9.999999999999973</v>
      </c>
      <c r="E563" s="108">
        <v>0.285714285714285</v>
      </c>
      <c r="F563" s="13"/>
      <c r="G563" s="8">
        <f t="shared" si="87"/>
      </c>
      <c r="H563">
        <f t="shared" si="88"/>
        <v>10.999999999999972</v>
      </c>
      <c r="I563">
        <f t="shared" si="80"/>
        <v>199.99999999999946</v>
      </c>
    </row>
    <row r="564" spans="1:9" ht="12.75">
      <c r="A564" s="68" t="s">
        <v>2628</v>
      </c>
      <c r="B564" s="21" t="s">
        <v>2629</v>
      </c>
      <c r="C564" s="15" t="s">
        <v>228</v>
      </c>
      <c r="D564" s="99">
        <v>157</v>
      </c>
      <c r="E564" s="108">
        <v>9.57142857142857</v>
      </c>
      <c r="F564" s="13"/>
      <c r="G564" s="8">
        <f t="shared" si="87"/>
      </c>
      <c r="H564">
        <f t="shared" si="88"/>
        <v>172.7</v>
      </c>
      <c r="I564">
        <f t="shared" si="80"/>
        <v>471</v>
      </c>
    </row>
    <row r="565" spans="1:9" ht="12.75">
      <c r="A565" s="68" t="s">
        <v>2630</v>
      </c>
      <c r="B565" s="21" t="s">
        <v>2631</v>
      </c>
      <c r="C565" s="15" t="s">
        <v>228</v>
      </c>
      <c r="D565" s="99">
        <v>157</v>
      </c>
      <c r="E565" s="108">
        <v>9.57142857142857</v>
      </c>
      <c r="F565" s="13"/>
      <c r="G565" s="8">
        <f t="shared" si="87"/>
      </c>
      <c r="H565">
        <f t="shared" si="88"/>
        <v>172.7</v>
      </c>
      <c r="I565">
        <f t="shared" si="80"/>
        <v>471</v>
      </c>
    </row>
    <row r="566" spans="1:9" ht="12.75">
      <c r="A566" s="68" t="s">
        <v>2632</v>
      </c>
      <c r="B566" s="21" t="s">
        <v>2633</v>
      </c>
      <c r="C566" s="15" t="s">
        <v>228</v>
      </c>
      <c r="D566" s="99">
        <f>E566*35</f>
        <v>324.9999999999998</v>
      </c>
      <c r="E566" s="108">
        <v>9.28571428571428</v>
      </c>
      <c r="F566" s="13"/>
      <c r="G566" s="8">
        <f t="shared" si="87"/>
      </c>
      <c r="H566">
        <f t="shared" si="88"/>
        <v>357.4999999999998</v>
      </c>
      <c r="I566">
        <f t="shared" si="80"/>
        <v>649.9999999999995</v>
      </c>
    </row>
    <row r="567" spans="1:9" ht="12.75">
      <c r="A567" s="68" t="s">
        <v>2634</v>
      </c>
      <c r="B567" s="21" t="s">
        <v>2635</v>
      </c>
      <c r="C567" s="15" t="s">
        <v>228</v>
      </c>
      <c r="D567" s="99">
        <f>E567*35</f>
        <v>109.9999999999999</v>
      </c>
      <c r="E567" s="108">
        <v>3.14285714285714</v>
      </c>
      <c r="F567" s="13"/>
      <c r="G567" s="8">
        <f t="shared" si="87"/>
      </c>
      <c r="H567">
        <f t="shared" si="88"/>
        <v>120.99999999999989</v>
      </c>
      <c r="I567">
        <f t="shared" si="80"/>
        <v>329.9999999999997</v>
      </c>
    </row>
    <row r="568" spans="1:9" ht="12.75">
      <c r="A568" s="68" t="s">
        <v>2806</v>
      </c>
      <c r="B568" s="21" t="s">
        <v>2807</v>
      </c>
      <c r="C568" s="15" t="s">
        <v>228</v>
      </c>
      <c r="D568" s="99">
        <v>90</v>
      </c>
      <c r="E568" s="108">
        <v>3.14285714285714</v>
      </c>
      <c r="F568" s="13"/>
      <c r="G568" s="8">
        <f>IF(F568&lt;&gt;"",F568*D568,"")</f>
      </c>
      <c r="H568">
        <f t="shared" si="88"/>
        <v>99</v>
      </c>
      <c r="I568">
        <f t="shared" si="80"/>
        <v>450</v>
      </c>
    </row>
    <row r="569" spans="1:9" ht="12.75">
      <c r="A569" s="68" t="s">
        <v>4673</v>
      </c>
      <c r="B569" s="21" t="s">
        <v>4674</v>
      </c>
      <c r="C569" s="15" t="s">
        <v>228</v>
      </c>
      <c r="D569" s="99">
        <f aca="true" t="shared" si="89" ref="D569:D577">E569*35</f>
        <v>98.9999999999997</v>
      </c>
      <c r="E569" s="108">
        <v>2.82857142857142</v>
      </c>
      <c r="F569" s="13"/>
      <c r="G569" s="8">
        <f t="shared" si="87"/>
      </c>
      <c r="H569">
        <f aca="true" t="shared" si="90" ref="H569:H584">D569*10/100+D569</f>
        <v>108.89999999999966</v>
      </c>
      <c r="I569">
        <f t="shared" si="80"/>
        <v>494.9999999999985</v>
      </c>
    </row>
    <row r="570" spans="1:9" ht="12.75">
      <c r="A570" s="68" t="s">
        <v>1454</v>
      </c>
      <c r="B570" s="21" t="s">
        <v>1455</v>
      </c>
      <c r="C570" s="15" t="s">
        <v>228</v>
      </c>
      <c r="D570" s="99">
        <f>E570*35</f>
        <v>159.99999999999997</v>
      </c>
      <c r="E570" s="108">
        <v>4.57142857142857</v>
      </c>
      <c r="F570" s="13"/>
      <c r="G570" s="8">
        <f>IF(F570&lt;&gt;"",F570*D570,"")</f>
      </c>
      <c r="H570">
        <f>D570*10/100+D570</f>
        <v>175.99999999999997</v>
      </c>
      <c r="I570">
        <f t="shared" si="80"/>
        <v>479.9999999999999</v>
      </c>
    </row>
    <row r="571" spans="1:9" ht="12.75">
      <c r="A571" s="68" t="s">
        <v>1150</v>
      </c>
      <c r="B571" s="21" t="s">
        <v>1917</v>
      </c>
      <c r="C571" s="15" t="s">
        <v>228</v>
      </c>
      <c r="D571" s="99">
        <f t="shared" si="89"/>
        <v>109.9999999999999</v>
      </c>
      <c r="E571" s="108">
        <v>3.14285714285714</v>
      </c>
      <c r="F571" s="13"/>
      <c r="G571" s="8">
        <f t="shared" si="87"/>
      </c>
      <c r="H571">
        <f t="shared" si="90"/>
        <v>120.99999999999989</v>
      </c>
      <c r="I571">
        <f t="shared" si="80"/>
        <v>329.9999999999997</v>
      </c>
    </row>
    <row r="572" spans="1:9" ht="12.75">
      <c r="A572" s="68" t="s">
        <v>4172</v>
      </c>
      <c r="B572" s="21" t="s">
        <v>3349</v>
      </c>
      <c r="C572" s="15" t="s">
        <v>228</v>
      </c>
      <c r="D572" s="99">
        <f t="shared" si="89"/>
        <v>112.9999999999997</v>
      </c>
      <c r="E572" s="108">
        <v>3.22857142857142</v>
      </c>
      <c r="F572" s="13"/>
      <c r="G572" s="8">
        <f t="shared" si="87"/>
      </c>
      <c r="H572">
        <f t="shared" si="90"/>
        <v>124.29999999999967</v>
      </c>
      <c r="I572">
        <f t="shared" si="80"/>
        <v>338.9999999999991</v>
      </c>
    </row>
    <row r="573" spans="1:9" ht="12.75">
      <c r="A573" s="68" t="s">
        <v>2598</v>
      </c>
      <c r="B573" s="21" t="s">
        <v>2599</v>
      </c>
      <c r="C573" s="15" t="s">
        <v>228</v>
      </c>
      <c r="D573" s="99">
        <f t="shared" si="89"/>
        <v>114.99999999999979</v>
      </c>
      <c r="E573" s="108">
        <v>3.28571428571428</v>
      </c>
      <c r="F573" s="13"/>
      <c r="G573" s="8">
        <f t="shared" si="87"/>
      </c>
      <c r="H573">
        <f t="shared" si="90"/>
        <v>126.49999999999977</v>
      </c>
      <c r="I573">
        <f t="shared" si="80"/>
        <v>344.9999999999994</v>
      </c>
    </row>
    <row r="574" spans="1:9" ht="12.75">
      <c r="A574" s="68" t="s">
        <v>4675</v>
      </c>
      <c r="B574" s="21" t="s">
        <v>889</v>
      </c>
      <c r="C574" s="15" t="s">
        <v>228</v>
      </c>
      <c r="D574" s="99">
        <f t="shared" si="89"/>
        <v>346.99999999999983</v>
      </c>
      <c r="E574" s="108">
        <v>9.91428571428571</v>
      </c>
      <c r="F574" s="13"/>
      <c r="G574" s="8">
        <f t="shared" si="87"/>
      </c>
      <c r="H574">
        <f t="shared" si="90"/>
        <v>381.6999999999998</v>
      </c>
      <c r="I574">
        <f t="shared" si="80"/>
        <v>693.9999999999997</v>
      </c>
    </row>
    <row r="575" spans="1:9" ht="12.75">
      <c r="A575" s="68" t="s">
        <v>890</v>
      </c>
      <c r="B575" s="21" t="s">
        <v>891</v>
      </c>
      <c r="C575" s="15" t="s">
        <v>228</v>
      </c>
      <c r="D575" s="99">
        <f t="shared" si="89"/>
        <v>326.9999999999999</v>
      </c>
      <c r="E575" s="108">
        <v>9.34285714285714</v>
      </c>
      <c r="F575" s="13"/>
      <c r="G575" s="8">
        <f t="shared" si="87"/>
      </c>
      <c r="H575">
        <f t="shared" si="90"/>
        <v>359.6999999999999</v>
      </c>
      <c r="I575">
        <f t="shared" si="80"/>
        <v>653.9999999999998</v>
      </c>
    </row>
    <row r="576" spans="1:9" ht="12.75">
      <c r="A576" s="68" t="s">
        <v>1460</v>
      </c>
      <c r="B576" s="21" t="s">
        <v>1461</v>
      </c>
      <c r="C576" s="15" t="s">
        <v>228</v>
      </c>
      <c r="D576" s="99">
        <f>E576*35</f>
        <v>94.99999999999984</v>
      </c>
      <c r="E576" s="108">
        <v>2.71428571428571</v>
      </c>
      <c r="F576" s="13"/>
      <c r="G576" s="8">
        <f>IF(F576&lt;&gt;"",F576*D576,"")</f>
      </c>
      <c r="H576">
        <f>D576*10/100+D576</f>
        <v>104.49999999999983</v>
      </c>
      <c r="I576">
        <f t="shared" si="80"/>
        <v>474.9999999999992</v>
      </c>
    </row>
    <row r="577" spans="1:9" ht="12.75">
      <c r="A577" s="68" t="s">
        <v>455</v>
      </c>
      <c r="B577" s="21" t="s">
        <v>456</v>
      </c>
      <c r="C577" s="15" t="s">
        <v>228</v>
      </c>
      <c r="D577" s="99">
        <f t="shared" si="89"/>
        <v>84.9999999999997</v>
      </c>
      <c r="E577" s="108">
        <v>2.42857142857142</v>
      </c>
      <c r="F577" s="13"/>
      <c r="G577" s="8">
        <f t="shared" si="87"/>
      </c>
      <c r="H577">
        <f t="shared" si="90"/>
        <v>93.49999999999967</v>
      </c>
      <c r="I577">
        <f t="shared" si="80"/>
        <v>424.9999999999985</v>
      </c>
    </row>
    <row r="578" spans="1:9" ht="12.75">
      <c r="A578" s="68" t="s">
        <v>2237</v>
      </c>
      <c r="B578" s="21" t="s">
        <v>2238</v>
      </c>
      <c r="C578" s="15" t="s">
        <v>228</v>
      </c>
      <c r="D578" s="99">
        <v>55</v>
      </c>
      <c r="E578" s="108">
        <v>3</v>
      </c>
      <c r="F578" s="13"/>
      <c r="G578" s="8">
        <f t="shared" si="87"/>
      </c>
      <c r="H578">
        <f t="shared" si="90"/>
        <v>60.5</v>
      </c>
      <c r="I578">
        <f t="shared" si="80"/>
        <v>275</v>
      </c>
    </row>
    <row r="579" spans="1:9" ht="12.75">
      <c r="A579" s="68" t="s">
        <v>2239</v>
      </c>
      <c r="B579" s="21" t="s">
        <v>2240</v>
      </c>
      <c r="C579" s="15"/>
      <c r="D579" s="99">
        <f>E579*35</f>
        <v>98.9999999999997</v>
      </c>
      <c r="E579" s="108">
        <v>2.82857142857142</v>
      </c>
      <c r="F579" s="13"/>
      <c r="G579" s="8">
        <f t="shared" si="87"/>
      </c>
      <c r="H579">
        <f t="shared" si="90"/>
        <v>108.89999999999966</v>
      </c>
      <c r="I579">
        <f t="shared" si="80"/>
        <v>494.9999999999985</v>
      </c>
    </row>
    <row r="580" spans="1:9" ht="12.75">
      <c r="A580" s="68" t="s">
        <v>2808</v>
      </c>
      <c r="B580" s="21" t="s">
        <v>2809</v>
      </c>
      <c r="C580" s="15" t="s">
        <v>228</v>
      </c>
      <c r="D580" s="99">
        <v>81</v>
      </c>
      <c r="E580" s="108">
        <v>2.48571428571428</v>
      </c>
      <c r="F580" s="13"/>
      <c r="G580" s="8">
        <f>IF(F580&lt;&gt;"",F580*D580,"")</f>
      </c>
      <c r="H580">
        <f t="shared" si="90"/>
        <v>89.1</v>
      </c>
      <c r="I580">
        <f t="shared" si="80"/>
        <v>405</v>
      </c>
    </row>
    <row r="581" spans="1:9" ht="12.75">
      <c r="A581" s="68" t="s">
        <v>1462</v>
      </c>
      <c r="B581" s="21" t="s">
        <v>1463</v>
      </c>
      <c r="C581" s="15" t="s">
        <v>228</v>
      </c>
      <c r="D581" s="99">
        <v>95</v>
      </c>
      <c r="E581" s="108">
        <v>2.71428571428571</v>
      </c>
      <c r="F581" s="13"/>
      <c r="G581" s="8">
        <f t="shared" si="87"/>
      </c>
      <c r="H581">
        <f t="shared" si="90"/>
        <v>104.5</v>
      </c>
      <c r="I581">
        <f t="shared" si="80"/>
        <v>475</v>
      </c>
    </row>
    <row r="582" spans="1:9" ht="12.75">
      <c r="A582" s="68" t="s">
        <v>41</v>
      </c>
      <c r="B582" s="21" t="s">
        <v>42</v>
      </c>
      <c r="C582" s="15" t="s">
        <v>228</v>
      </c>
      <c r="D582" s="99">
        <f>E582*35</f>
        <v>84.9999999999997</v>
      </c>
      <c r="E582" s="108">
        <v>2.42857142857142</v>
      </c>
      <c r="F582" s="13"/>
      <c r="G582" s="8">
        <f t="shared" si="87"/>
      </c>
      <c r="H582">
        <f t="shared" si="90"/>
        <v>93.49999999999967</v>
      </c>
      <c r="I582">
        <f aca="true" t="shared" si="91" ref="I582:I645">IF(D582&gt;1000,500+D582,IF(D582&gt;500,400+D582,IF(D582&gt;200,2*D582,IF(D582&gt;100,3*D582,IF(D582&gt;50,5*D582,IF(D582&gt;10,10*D582,20*D582))))))</f>
        <v>424.9999999999985</v>
      </c>
    </row>
    <row r="583" spans="1:9" ht="12.75">
      <c r="A583" s="68" t="s">
        <v>366</v>
      </c>
      <c r="B583" s="21" t="s">
        <v>309</v>
      </c>
      <c r="C583" s="15" t="s">
        <v>228</v>
      </c>
      <c r="D583" s="99">
        <f>E583*35</f>
        <v>86.9999999999998</v>
      </c>
      <c r="E583" s="108">
        <v>2.48571428571428</v>
      </c>
      <c r="F583" s="13"/>
      <c r="G583" s="8">
        <f t="shared" si="87"/>
      </c>
      <c r="H583">
        <f t="shared" si="90"/>
        <v>95.69999999999978</v>
      </c>
      <c r="I583">
        <f t="shared" si="91"/>
        <v>434.999999999999</v>
      </c>
    </row>
    <row r="584" spans="1:9" ht="12.75">
      <c r="A584" s="68" t="s">
        <v>457</v>
      </c>
      <c r="B584" s="21" t="s">
        <v>458</v>
      </c>
      <c r="C584" s="15" t="s">
        <v>228</v>
      </c>
      <c r="D584" s="99">
        <v>75</v>
      </c>
      <c r="E584" s="108">
        <v>2.82857142857142</v>
      </c>
      <c r="F584" s="13"/>
      <c r="G584" s="8">
        <f>IF(F584&lt;&gt;"",F584*D584,"")</f>
      </c>
      <c r="H584">
        <f t="shared" si="90"/>
        <v>82.5</v>
      </c>
      <c r="I584">
        <f t="shared" si="91"/>
        <v>375</v>
      </c>
    </row>
    <row r="585" spans="1:9" ht="12.75">
      <c r="A585" s="68" t="s">
        <v>1573</v>
      </c>
      <c r="B585" s="21" t="s">
        <v>1572</v>
      </c>
      <c r="C585" s="15" t="s">
        <v>228</v>
      </c>
      <c r="D585" s="99">
        <f>E585*35</f>
        <v>96.99999999999996</v>
      </c>
      <c r="E585" s="108">
        <v>2.77142857142857</v>
      </c>
      <c r="F585" s="13"/>
      <c r="G585" s="8">
        <f t="shared" si="87"/>
      </c>
      <c r="H585">
        <f aca="true" t="shared" si="92" ref="H585:H596">D585*10/100+D585</f>
        <v>106.69999999999996</v>
      </c>
      <c r="I585">
        <f t="shared" si="91"/>
        <v>484.9999999999998</v>
      </c>
    </row>
    <row r="586" spans="1:9" ht="12.75">
      <c r="A586" s="68" t="s">
        <v>4315</v>
      </c>
      <c r="B586" s="21" t="s">
        <v>4316</v>
      </c>
      <c r="C586" s="15" t="s">
        <v>228</v>
      </c>
      <c r="D586" s="99">
        <f>E586*35</f>
        <v>117.99999999999996</v>
      </c>
      <c r="E586" s="108">
        <v>3.37142857142857</v>
      </c>
      <c r="F586" s="13"/>
      <c r="G586" s="8">
        <f t="shared" si="87"/>
      </c>
      <c r="H586">
        <f t="shared" si="92"/>
        <v>129.79999999999995</v>
      </c>
      <c r="I586">
        <f t="shared" si="91"/>
        <v>353.9999999999999</v>
      </c>
    </row>
    <row r="587" spans="1:9" ht="12.75">
      <c r="A587" s="68" t="s">
        <v>1464</v>
      </c>
      <c r="B587" s="21" t="s">
        <v>1465</v>
      </c>
      <c r="C587" s="15" t="s">
        <v>228</v>
      </c>
      <c r="D587" s="99">
        <f>E587*35</f>
        <v>134.99999999999974</v>
      </c>
      <c r="E587" s="108">
        <v>3.85714285714285</v>
      </c>
      <c r="F587" s="13"/>
      <c r="G587" s="8">
        <f>IF(F587&lt;&gt;"",F587*D587,"")</f>
      </c>
      <c r="H587">
        <f t="shared" si="92"/>
        <v>148.49999999999972</v>
      </c>
      <c r="I587">
        <f t="shared" si="91"/>
        <v>404.9999999999992</v>
      </c>
    </row>
    <row r="588" spans="1:9" ht="12.75">
      <c r="A588" s="68" t="s">
        <v>459</v>
      </c>
      <c r="B588" s="21" t="s">
        <v>460</v>
      </c>
      <c r="C588" s="15" t="s">
        <v>228</v>
      </c>
      <c r="D588" s="99">
        <f>E588*35</f>
        <v>147</v>
      </c>
      <c r="E588" s="108">
        <v>4.2</v>
      </c>
      <c r="F588" s="13"/>
      <c r="G588" s="8">
        <f t="shared" si="87"/>
      </c>
      <c r="H588">
        <f t="shared" si="92"/>
        <v>161.7</v>
      </c>
      <c r="I588">
        <f t="shared" si="91"/>
        <v>441</v>
      </c>
    </row>
    <row r="589" spans="1:9" ht="12.75">
      <c r="A589" s="68" t="s">
        <v>461</v>
      </c>
      <c r="B589" s="21" t="s">
        <v>462</v>
      </c>
      <c r="C589" s="15" t="s">
        <v>228</v>
      </c>
      <c r="D589" s="99">
        <v>135</v>
      </c>
      <c r="E589" s="108">
        <v>4.2</v>
      </c>
      <c r="F589" s="13"/>
      <c r="G589" s="8">
        <f>IF(F589&lt;&gt;"",F589*D589,"")</f>
      </c>
      <c r="H589">
        <f t="shared" si="92"/>
        <v>148.5</v>
      </c>
      <c r="I589">
        <f t="shared" si="91"/>
        <v>405</v>
      </c>
    </row>
    <row r="590" spans="1:9" ht="12.75">
      <c r="A590" s="68" t="s">
        <v>3245</v>
      </c>
      <c r="B590" s="21" t="s">
        <v>3244</v>
      </c>
      <c r="C590" s="15" t="s">
        <v>228</v>
      </c>
      <c r="D590" s="99">
        <f>E590*35</f>
        <v>169.99999999999974</v>
      </c>
      <c r="E590" s="108">
        <v>4.85714285714285</v>
      </c>
      <c r="F590" s="13"/>
      <c r="G590" s="8">
        <f t="shared" si="87"/>
      </c>
      <c r="H590">
        <f t="shared" si="92"/>
        <v>186.99999999999972</v>
      </c>
      <c r="I590">
        <f t="shared" si="91"/>
        <v>509.9999999999992</v>
      </c>
    </row>
    <row r="591" spans="1:9" ht="12.75">
      <c r="A591" s="68" t="s">
        <v>1466</v>
      </c>
      <c r="B591" s="21" t="s">
        <v>1467</v>
      </c>
      <c r="C591" s="15" t="s">
        <v>228</v>
      </c>
      <c r="D591" s="99">
        <v>117</v>
      </c>
      <c r="E591" s="108">
        <v>3.34285714285714</v>
      </c>
      <c r="F591" s="13"/>
      <c r="G591" s="8">
        <f>IF(F591&lt;&gt;"",F591*D591,"")</f>
      </c>
      <c r="H591">
        <f t="shared" si="92"/>
        <v>128.7</v>
      </c>
      <c r="I591">
        <f t="shared" si="91"/>
        <v>351</v>
      </c>
    </row>
    <row r="592" spans="1:9" ht="12.75">
      <c r="A592" s="68" t="s">
        <v>1468</v>
      </c>
      <c r="B592" s="21" t="s">
        <v>1469</v>
      </c>
      <c r="C592" s="15" t="s">
        <v>228</v>
      </c>
      <c r="D592" s="99">
        <v>117</v>
      </c>
      <c r="E592" s="108">
        <v>3.34285714285714</v>
      </c>
      <c r="F592" s="13"/>
      <c r="G592" s="8">
        <f>IF(F592&lt;&gt;"",F592*D592,"")</f>
      </c>
      <c r="H592">
        <f t="shared" si="92"/>
        <v>128.7</v>
      </c>
      <c r="I592">
        <f t="shared" si="91"/>
        <v>351</v>
      </c>
    </row>
    <row r="593" spans="1:9" ht="12.75">
      <c r="A593" s="68" t="s">
        <v>465</v>
      </c>
      <c r="B593" s="21" t="s">
        <v>466</v>
      </c>
      <c r="C593" s="15" t="s">
        <v>228</v>
      </c>
      <c r="D593" s="99">
        <v>145</v>
      </c>
      <c r="E593" s="108">
        <v>4.2</v>
      </c>
      <c r="F593" s="13"/>
      <c r="G593" s="8">
        <f t="shared" si="87"/>
      </c>
      <c r="H593">
        <f t="shared" si="92"/>
        <v>159.5</v>
      </c>
      <c r="I593">
        <f t="shared" si="91"/>
        <v>435</v>
      </c>
    </row>
    <row r="594" spans="1:9" ht="12.75">
      <c r="A594" s="68" t="s">
        <v>463</v>
      </c>
      <c r="B594" s="21" t="s">
        <v>464</v>
      </c>
      <c r="C594" s="15" t="s">
        <v>228</v>
      </c>
      <c r="D594" s="99">
        <v>95</v>
      </c>
      <c r="E594" s="108">
        <v>4.2</v>
      </c>
      <c r="F594" s="13"/>
      <c r="G594" s="8">
        <f t="shared" si="87"/>
      </c>
      <c r="H594">
        <f t="shared" si="92"/>
        <v>104.5</v>
      </c>
      <c r="I594">
        <f t="shared" si="91"/>
        <v>475</v>
      </c>
    </row>
    <row r="595" spans="1:9" ht="12.75">
      <c r="A595" s="68" t="s">
        <v>1456</v>
      </c>
      <c r="B595" s="21" t="s">
        <v>1457</v>
      </c>
      <c r="C595" s="15" t="s">
        <v>228</v>
      </c>
      <c r="D595" s="99">
        <v>195</v>
      </c>
      <c r="E595" s="108">
        <v>5.57142857142857</v>
      </c>
      <c r="F595" s="13"/>
      <c r="G595" s="8">
        <f>IF(F595&lt;&gt;"",F595*D595,"")</f>
      </c>
      <c r="H595">
        <f t="shared" si="92"/>
        <v>214.5</v>
      </c>
      <c r="I595">
        <f t="shared" si="91"/>
        <v>585</v>
      </c>
    </row>
    <row r="596" spans="1:9" ht="12.75">
      <c r="A596" s="68" t="s">
        <v>1470</v>
      </c>
      <c r="B596" s="21" t="s">
        <v>1471</v>
      </c>
      <c r="C596" s="15" t="s">
        <v>228</v>
      </c>
      <c r="D596" s="99">
        <f>E596*35</f>
        <v>84.9999999999997</v>
      </c>
      <c r="E596" s="108">
        <v>2.42857142857142</v>
      </c>
      <c r="F596" s="13"/>
      <c r="G596" s="8">
        <f>IF(F596&lt;&gt;"",F596*D596,"")</f>
      </c>
      <c r="H596">
        <f t="shared" si="92"/>
        <v>93.49999999999967</v>
      </c>
      <c r="I596">
        <f t="shared" si="91"/>
        <v>424.9999999999985</v>
      </c>
    </row>
    <row r="597" spans="1:9" ht="12.75">
      <c r="A597" s="68" t="s">
        <v>3247</v>
      </c>
      <c r="B597" s="21" t="s">
        <v>3246</v>
      </c>
      <c r="C597" s="15" t="s">
        <v>228</v>
      </c>
      <c r="D597" s="99">
        <f aca="true" t="shared" si="93" ref="D597:D604">E597*35</f>
        <v>84.9999999999997</v>
      </c>
      <c r="E597" s="108">
        <v>2.42857142857142</v>
      </c>
      <c r="F597" s="13"/>
      <c r="G597" s="8">
        <f aca="true" t="shared" si="94" ref="G597:G603">IF(F597&lt;&gt;"",F597*D597,"")</f>
      </c>
      <c r="H597">
        <f aca="true" t="shared" si="95" ref="H597:H603">D597*10/100+D597</f>
        <v>93.49999999999967</v>
      </c>
      <c r="I597">
        <f t="shared" si="91"/>
        <v>424.9999999999985</v>
      </c>
    </row>
    <row r="598" spans="1:9" ht="12.75">
      <c r="A598" s="68" t="s">
        <v>3249</v>
      </c>
      <c r="B598" s="21" t="s">
        <v>3248</v>
      </c>
      <c r="C598" s="15" t="s">
        <v>228</v>
      </c>
      <c r="D598" s="99">
        <f t="shared" si="93"/>
        <v>84.9999999999997</v>
      </c>
      <c r="E598" s="108">
        <v>2.42857142857142</v>
      </c>
      <c r="F598" s="13"/>
      <c r="G598" s="8">
        <f t="shared" si="94"/>
      </c>
      <c r="H598">
        <f t="shared" si="95"/>
        <v>93.49999999999967</v>
      </c>
      <c r="I598">
        <f t="shared" si="91"/>
        <v>424.9999999999985</v>
      </c>
    </row>
    <row r="599" spans="1:9" ht="12.75">
      <c r="A599" s="68" t="s">
        <v>1308</v>
      </c>
      <c r="B599" s="21" t="s">
        <v>3250</v>
      </c>
      <c r="C599" s="15" t="s">
        <v>228</v>
      </c>
      <c r="D599" s="99">
        <f t="shared" si="93"/>
        <v>84.9999999999997</v>
      </c>
      <c r="E599" s="108">
        <v>2.42857142857142</v>
      </c>
      <c r="F599" s="13"/>
      <c r="G599" s="8">
        <f t="shared" si="94"/>
      </c>
      <c r="H599">
        <f t="shared" si="95"/>
        <v>93.49999999999967</v>
      </c>
      <c r="I599">
        <f t="shared" si="91"/>
        <v>424.9999999999985</v>
      </c>
    </row>
    <row r="600" spans="1:9" ht="12.75">
      <c r="A600" s="68" t="s">
        <v>1425</v>
      </c>
      <c r="B600" s="21" t="s">
        <v>1424</v>
      </c>
      <c r="C600" s="15" t="s">
        <v>228</v>
      </c>
      <c r="D600" s="99">
        <f>E600*35</f>
        <v>134.99999999999974</v>
      </c>
      <c r="E600" s="108">
        <v>3.85714285714285</v>
      </c>
      <c r="F600" s="13"/>
      <c r="G600" s="8">
        <f>IF(F600&lt;&gt;"",F600*D600,"")</f>
      </c>
      <c r="H600">
        <f>D600*10/100+D600</f>
        <v>148.49999999999972</v>
      </c>
      <c r="I600">
        <f t="shared" si="91"/>
        <v>404.9999999999992</v>
      </c>
    </row>
    <row r="601" spans="1:9" ht="12.75">
      <c r="A601" s="68" t="s">
        <v>1178</v>
      </c>
      <c r="B601" s="21" t="s">
        <v>1177</v>
      </c>
      <c r="C601" s="15" t="s">
        <v>1210</v>
      </c>
      <c r="D601" s="99">
        <f t="shared" si="93"/>
        <v>134.99999999999974</v>
      </c>
      <c r="E601" s="108">
        <v>3.85714285714285</v>
      </c>
      <c r="F601" s="13"/>
      <c r="G601" s="8">
        <f t="shared" si="94"/>
      </c>
      <c r="H601">
        <f t="shared" si="95"/>
        <v>148.49999999999972</v>
      </c>
      <c r="I601">
        <f t="shared" si="91"/>
        <v>404.9999999999992</v>
      </c>
    </row>
    <row r="602" spans="1:9" ht="12.75">
      <c r="A602" s="68" t="s">
        <v>1180</v>
      </c>
      <c r="B602" s="21" t="s">
        <v>1179</v>
      </c>
      <c r="C602" s="15" t="s">
        <v>1210</v>
      </c>
      <c r="D602" s="99">
        <f t="shared" si="93"/>
        <v>134.99999999999974</v>
      </c>
      <c r="E602" s="108">
        <v>3.85714285714285</v>
      </c>
      <c r="F602" s="13"/>
      <c r="G602" s="8">
        <f t="shared" si="94"/>
      </c>
      <c r="H602">
        <f t="shared" si="95"/>
        <v>148.49999999999972</v>
      </c>
      <c r="I602">
        <f t="shared" si="91"/>
        <v>404.9999999999992</v>
      </c>
    </row>
    <row r="603" spans="1:9" ht="12.75">
      <c r="A603" s="68" t="s">
        <v>1181</v>
      </c>
      <c r="B603" s="21" t="s">
        <v>1211</v>
      </c>
      <c r="C603" s="15" t="s">
        <v>228</v>
      </c>
      <c r="D603" s="99">
        <f t="shared" si="93"/>
        <v>196.99999999999972</v>
      </c>
      <c r="E603" s="108">
        <v>5.62857142857142</v>
      </c>
      <c r="F603" s="13"/>
      <c r="G603" s="8">
        <f t="shared" si="94"/>
      </c>
      <c r="H603">
        <f t="shared" si="95"/>
        <v>216.6999999999997</v>
      </c>
      <c r="I603">
        <f t="shared" si="91"/>
        <v>590.9999999999991</v>
      </c>
    </row>
    <row r="604" spans="1:9" ht="12.75">
      <c r="A604" s="68" t="s">
        <v>467</v>
      </c>
      <c r="B604" s="21" t="s">
        <v>468</v>
      </c>
      <c r="C604" s="15" t="s">
        <v>228</v>
      </c>
      <c r="D604" s="99">
        <f t="shared" si="93"/>
        <v>164.99999999999986</v>
      </c>
      <c r="E604" s="108">
        <v>4.71428571428571</v>
      </c>
      <c r="F604" s="13"/>
      <c r="G604" s="8">
        <f t="shared" si="87"/>
      </c>
      <c r="H604">
        <f aca="true" t="shared" si="96" ref="H604:H650">D604*10/100+D604</f>
        <v>181.49999999999983</v>
      </c>
      <c r="I604">
        <f t="shared" si="91"/>
        <v>494.99999999999955</v>
      </c>
    </row>
    <row r="605" spans="1:9" ht="12.75">
      <c r="A605" s="68" t="s">
        <v>469</v>
      </c>
      <c r="B605" s="21" t="s">
        <v>470</v>
      </c>
      <c r="C605" s="15" t="s">
        <v>228</v>
      </c>
      <c r="D605" s="99">
        <v>131</v>
      </c>
      <c r="E605" s="108">
        <v>4.71428571428571</v>
      </c>
      <c r="F605" s="13"/>
      <c r="G605" s="8">
        <f aca="true" t="shared" si="97" ref="G605:G652">IF(F605&lt;&gt;"",F605*D605,"")</f>
      </c>
      <c r="H605">
        <f t="shared" si="96"/>
        <v>144.1</v>
      </c>
      <c r="I605">
        <f t="shared" si="91"/>
        <v>393</v>
      </c>
    </row>
    <row r="606" spans="1:9" ht="12.75">
      <c r="A606" s="68" t="s">
        <v>471</v>
      </c>
      <c r="B606" s="21" t="s">
        <v>472</v>
      </c>
      <c r="C606" s="15" t="s">
        <v>228</v>
      </c>
      <c r="D606" s="99">
        <v>131</v>
      </c>
      <c r="E606" s="108">
        <v>4.71428571428571</v>
      </c>
      <c r="F606" s="13"/>
      <c r="G606" s="8">
        <f t="shared" si="97"/>
      </c>
      <c r="H606">
        <f t="shared" si="96"/>
        <v>144.1</v>
      </c>
      <c r="I606">
        <f t="shared" si="91"/>
        <v>393</v>
      </c>
    </row>
    <row r="607" spans="1:9" ht="12.75">
      <c r="A607" s="68" t="s">
        <v>473</v>
      </c>
      <c r="B607" s="21" t="s">
        <v>474</v>
      </c>
      <c r="C607" s="15" t="s">
        <v>228</v>
      </c>
      <c r="D607" s="99">
        <v>167</v>
      </c>
      <c r="E607" s="108">
        <v>5.34285714285714</v>
      </c>
      <c r="F607" s="13"/>
      <c r="G607" s="8">
        <f t="shared" si="97"/>
      </c>
      <c r="H607">
        <f t="shared" si="96"/>
        <v>183.7</v>
      </c>
      <c r="I607">
        <f t="shared" si="91"/>
        <v>501</v>
      </c>
    </row>
    <row r="608" spans="1:9" ht="12.75">
      <c r="A608" s="68" t="s">
        <v>475</v>
      </c>
      <c r="B608" s="21" t="s">
        <v>476</v>
      </c>
      <c r="C608" s="15" t="s">
        <v>228</v>
      </c>
      <c r="D608" s="99">
        <f>E608*35</f>
        <v>186.9999999999999</v>
      </c>
      <c r="E608" s="108">
        <v>5.34285714285714</v>
      </c>
      <c r="F608" s="13"/>
      <c r="G608" s="8">
        <f t="shared" si="97"/>
      </c>
      <c r="H608">
        <f t="shared" si="96"/>
        <v>205.69999999999987</v>
      </c>
      <c r="I608">
        <f t="shared" si="91"/>
        <v>560.9999999999997</v>
      </c>
    </row>
    <row r="609" spans="1:9" ht="12.75">
      <c r="A609" s="68" t="s">
        <v>477</v>
      </c>
      <c r="B609" s="21" t="s">
        <v>478</v>
      </c>
      <c r="C609" s="15" t="s">
        <v>228</v>
      </c>
      <c r="D609" s="99">
        <v>167</v>
      </c>
      <c r="E609" s="108">
        <v>5.34285714285714</v>
      </c>
      <c r="F609" s="13"/>
      <c r="G609" s="8">
        <f t="shared" si="97"/>
      </c>
      <c r="H609">
        <f t="shared" si="96"/>
        <v>183.7</v>
      </c>
      <c r="I609">
        <f t="shared" si="91"/>
        <v>501</v>
      </c>
    </row>
    <row r="610" spans="1:9" ht="12.75">
      <c r="A610" s="68" t="s">
        <v>1472</v>
      </c>
      <c r="B610" s="21" t="s">
        <v>1473</v>
      </c>
      <c r="C610" s="15" t="s">
        <v>228</v>
      </c>
      <c r="D610" s="99">
        <v>255</v>
      </c>
      <c r="E610" s="108">
        <v>7.28571428571428</v>
      </c>
      <c r="F610" s="13"/>
      <c r="G610" s="8">
        <f>IF(F610&lt;&gt;"",F610*D610,"")</f>
      </c>
      <c r="H610">
        <f t="shared" si="96"/>
        <v>280.5</v>
      </c>
      <c r="I610">
        <f t="shared" si="91"/>
        <v>510</v>
      </c>
    </row>
    <row r="611" spans="1:9" ht="12.75">
      <c r="A611" s="68" t="s">
        <v>479</v>
      </c>
      <c r="B611" s="21" t="s">
        <v>480</v>
      </c>
      <c r="C611" s="15" t="s">
        <v>228</v>
      </c>
      <c r="D611" s="99">
        <f>E611*35</f>
        <v>156.99999999999983</v>
      </c>
      <c r="E611" s="108">
        <v>4.48571428571428</v>
      </c>
      <c r="F611" s="13"/>
      <c r="G611" s="8">
        <f t="shared" si="97"/>
      </c>
      <c r="H611">
        <f t="shared" si="96"/>
        <v>172.69999999999982</v>
      </c>
      <c r="I611">
        <f t="shared" si="91"/>
        <v>470.9999999999995</v>
      </c>
    </row>
    <row r="612" spans="1:9" ht="12.75">
      <c r="A612" s="68" t="s">
        <v>481</v>
      </c>
      <c r="B612" s="21" t="s">
        <v>482</v>
      </c>
      <c r="C612" s="15" t="s">
        <v>228</v>
      </c>
      <c r="D612" s="99">
        <v>82</v>
      </c>
      <c r="E612" s="108">
        <v>3.34285714285714</v>
      </c>
      <c r="F612" s="13"/>
      <c r="G612" s="8">
        <f t="shared" si="97"/>
      </c>
      <c r="H612">
        <f t="shared" si="96"/>
        <v>90.2</v>
      </c>
      <c r="I612">
        <f t="shared" si="91"/>
        <v>410</v>
      </c>
    </row>
    <row r="613" spans="1:9" ht="12.75">
      <c r="A613" s="68" t="s">
        <v>483</v>
      </c>
      <c r="B613" s="21" t="s">
        <v>484</v>
      </c>
      <c r="C613" s="15" t="s">
        <v>228</v>
      </c>
      <c r="D613" s="99">
        <v>199</v>
      </c>
      <c r="E613" s="108">
        <v>6.2</v>
      </c>
      <c r="F613" s="13"/>
      <c r="G613" s="8">
        <f t="shared" si="97"/>
      </c>
      <c r="H613">
        <f t="shared" si="96"/>
        <v>218.9</v>
      </c>
      <c r="I613">
        <f t="shared" si="91"/>
        <v>597</v>
      </c>
    </row>
    <row r="614" spans="1:9" ht="12.75">
      <c r="A614" s="68" t="s">
        <v>485</v>
      </c>
      <c r="B614" s="21" t="s">
        <v>2810</v>
      </c>
      <c r="C614" s="15" t="s">
        <v>228</v>
      </c>
      <c r="D614" s="99">
        <v>77</v>
      </c>
      <c r="E614" s="108">
        <v>3.28571428571428</v>
      </c>
      <c r="F614" s="13"/>
      <c r="G614" s="8">
        <f>IF(F614&lt;&gt;"",F614*D614,"")</f>
      </c>
      <c r="H614">
        <f t="shared" si="96"/>
        <v>84.7</v>
      </c>
      <c r="I614">
        <f t="shared" si="91"/>
        <v>385</v>
      </c>
    </row>
    <row r="615" spans="1:9" ht="12.75">
      <c r="A615" s="68" t="s">
        <v>1474</v>
      </c>
      <c r="B615" s="21" t="s">
        <v>1554</v>
      </c>
      <c r="C615" s="15" t="s">
        <v>228</v>
      </c>
      <c r="D615" s="99">
        <v>175</v>
      </c>
      <c r="E615" s="108">
        <v>3.28571428571428</v>
      </c>
      <c r="F615" s="13"/>
      <c r="G615" s="8">
        <f>IF(F615&lt;&gt;"",F615*D615,"")</f>
      </c>
      <c r="H615">
        <f t="shared" si="96"/>
        <v>192.5</v>
      </c>
      <c r="I615">
        <f t="shared" si="91"/>
        <v>525</v>
      </c>
    </row>
    <row r="616" spans="1:9" ht="12.75">
      <c r="A616" s="68" t="s">
        <v>486</v>
      </c>
      <c r="B616" s="21" t="s">
        <v>1475</v>
      </c>
      <c r="C616" s="15" t="s">
        <v>228</v>
      </c>
      <c r="D616" s="99">
        <v>197</v>
      </c>
      <c r="E616" s="108">
        <v>5.62857142857142</v>
      </c>
      <c r="F616" s="13"/>
      <c r="G616" s="8">
        <f t="shared" si="97"/>
      </c>
      <c r="H616">
        <f t="shared" si="96"/>
        <v>216.7</v>
      </c>
      <c r="I616">
        <f t="shared" si="91"/>
        <v>591</v>
      </c>
    </row>
    <row r="617" spans="1:9" ht="12.75">
      <c r="A617" s="68" t="s">
        <v>487</v>
      </c>
      <c r="B617" s="21" t="s">
        <v>488</v>
      </c>
      <c r="C617" s="15" t="s">
        <v>228</v>
      </c>
      <c r="D617" s="99">
        <f>E617*35</f>
        <v>217</v>
      </c>
      <c r="E617" s="108">
        <v>6.2</v>
      </c>
      <c r="F617" s="13"/>
      <c r="G617" s="8">
        <f t="shared" si="97"/>
      </c>
      <c r="H617">
        <f t="shared" si="96"/>
        <v>238.7</v>
      </c>
      <c r="I617">
        <f t="shared" si="91"/>
        <v>434</v>
      </c>
    </row>
    <row r="618" spans="1:9" ht="12.75">
      <c r="A618" s="68" t="s">
        <v>489</v>
      </c>
      <c r="B618" s="21" t="s">
        <v>490</v>
      </c>
      <c r="C618" s="15" t="s">
        <v>228</v>
      </c>
      <c r="D618" s="99">
        <v>239</v>
      </c>
      <c r="E618" s="108">
        <v>6.77142857142857</v>
      </c>
      <c r="F618" s="13"/>
      <c r="G618" s="8">
        <f>IF(F618&lt;&gt;"",F618*D618,"")</f>
      </c>
      <c r="H618">
        <f t="shared" si="96"/>
        <v>262.9</v>
      </c>
      <c r="I618">
        <f t="shared" si="91"/>
        <v>478</v>
      </c>
    </row>
    <row r="619" spans="1:9" ht="12.75">
      <c r="A619" s="68" t="s">
        <v>1476</v>
      </c>
      <c r="B619" s="21" t="s">
        <v>1477</v>
      </c>
      <c r="C619" s="15" t="s">
        <v>228</v>
      </c>
      <c r="D619" s="99">
        <v>150</v>
      </c>
      <c r="E619" s="108">
        <v>6.77142857142857</v>
      </c>
      <c r="F619" s="13"/>
      <c r="G619" s="8">
        <f>IF(F619&lt;&gt;"",F619*D619,"")</f>
      </c>
      <c r="H619">
        <f t="shared" si="96"/>
        <v>165</v>
      </c>
      <c r="I619">
        <f t="shared" si="91"/>
        <v>450</v>
      </c>
    </row>
    <row r="620" spans="1:9" ht="12.75">
      <c r="A620" s="68" t="s">
        <v>2811</v>
      </c>
      <c r="B620" s="21" t="s">
        <v>2812</v>
      </c>
      <c r="C620" s="15" t="s">
        <v>228</v>
      </c>
      <c r="D620" s="99">
        <v>198</v>
      </c>
      <c r="E620" s="108">
        <v>6.77142857142857</v>
      </c>
      <c r="F620" s="13"/>
      <c r="G620" s="8">
        <f>IF(F620&lt;&gt;"",F620*D620,"")</f>
      </c>
      <c r="H620">
        <f t="shared" si="96"/>
        <v>217.8</v>
      </c>
      <c r="I620">
        <f t="shared" si="91"/>
        <v>594</v>
      </c>
    </row>
    <row r="621" spans="1:9" ht="12.75">
      <c r="A621" s="68" t="s">
        <v>491</v>
      </c>
      <c r="B621" s="21" t="s">
        <v>492</v>
      </c>
      <c r="C621" s="15" t="s">
        <v>228</v>
      </c>
      <c r="D621" s="99">
        <v>355</v>
      </c>
      <c r="E621" s="108">
        <v>7.28571428571428</v>
      </c>
      <c r="F621" s="13"/>
      <c r="G621" s="8">
        <f t="shared" si="97"/>
      </c>
      <c r="H621">
        <f t="shared" si="96"/>
        <v>390.5</v>
      </c>
      <c r="I621">
        <f t="shared" si="91"/>
        <v>710</v>
      </c>
    </row>
    <row r="622" spans="1:9" ht="12.75">
      <c r="A622" s="68" t="s">
        <v>493</v>
      </c>
      <c r="B622" s="21" t="s">
        <v>494</v>
      </c>
      <c r="C622" s="15" t="s">
        <v>228</v>
      </c>
      <c r="D622" s="99">
        <v>175</v>
      </c>
      <c r="E622" s="108">
        <v>5.68571428571428</v>
      </c>
      <c r="F622" s="13"/>
      <c r="G622" s="8">
        <f t="shared" si="97"/>
      </c>
      <c r="H622">
        <f t="shared" si="96"/>
        <v>192.5</v>
      </c>
      <c r="I622">
        <f t="shared" si="91"/>
        <v>525</v>
      </c>
    </row>
    <row r="623" spans="1:9" ht="12.75">
      <c r="A623" s="68" t="s">
        <v>495</v>
      </c>
      <c r="B623" s="21" t="s">
        <v>496</v>
      </c>
      <c r="C623" s="15" t="s">
        <v>228</v>
      </c>
      <c r="D623" s="99">
        <f aca="true" t="shared" si="98" ref="D623:D629">E623*35</f>
        <v>77</v>
      </c>
      <c r="E623" s="108">
        <v>2.2</v>
      </c>
      <c r="F623" s="13"/>
      <c r="G623" s="8">
        <f t="shared" si="97"/>
      </c>
      <c r="H623">
        <f t="shared" si="96"/>
        <v>84.7</v>
      </c>
      <c r="I623">
        <f t="shared" si="91"/>
        <v>385</v>
      </c>
    </row>
    <row r="624" spans="1:9" ht="12.75">
      <c r="A624" s="68" t="s">
        <v>1478</v>
      </c>
      <c r="B624" s="21" t="s">
        <v>1479</v>
      </c>
      <c r="C624" s="15" t="s">
        <v>228</v>
      </c>
      <c r="D624" s="99">
        <f t="shared" si="98"/>
        <v>77</v>
      </c>
      <c r="E624" s="108">
        <v>2.2</v>
      </c>
      <c r="F624" s="13"/>
      <c r="G624" s="8">
        <f aca="true" t="shared" si="99" ref="G624:G631">IF(F624&lt;&gt;"",F624*D624,"")</f>
      </c>
      <c r="H624">
        <f t="shared" si="96"/>
        <v>84.7</v>
      </c>
      <c r="I624">
        <f t="shared" si="91"/>
        <v>385</v>
      </c>
    </row>
    <row r="625" spans="1:9" ht="12.75">
      <c r="A625" s="68" t="s">
        <v>1480</v>
      </c>
      <c r="B625" s="21" t="s">
        <v>1481</v>
      </c>
      <c r="C625" s="15" t="s">
        <v>228</v>
      </c>
      <c r="D625" s="99">
        <f t="shared" si="98"/>
        <v>86.9999999999998</v>
      </c>
      <c r="E625" s="108">
        <v>2.48571428571428</v>
      </c>
      <c r="F625" s="13"/>
      <c r="G625" s="8">
        <f t="shared" si="99"/>
      </c>
      <c r="H625">
        <f t="shared" si="96"/>
        <v>95.69999999999978</v>
      </c>
      <c r="I625">
        <f t="shared" si="91"/>
        <v>434.999999999999</v>
      </c>
    </row>
    <row r="626" spans="1:9" ht="12.75">
      <c r="A626" s="68" t="s">
        <v>1482</v>
      </c>
      <c r="B626" s="21" t="s">
        <v>1483</v>
      </c>
      <c r="C626" s="15" t="s">
        <v>228</v>
      </c>
      <c r="D626" s="99">
        <f t="shared" si="98"/>
        <v>86.9999999999998</v>
      </c>
      <c r="E626" s="108">
        <v>2.48571428571428</v>
      </c>
      <c r="F626" s="13"/>
      <c r="G626" s="8">
        <f t="shared" si="99"/>
      </c>
      <c r="H626">
        <f t="shared" si="96"/>
        <v>95.69999999999978</v>
      </c>
      <c r="I626">
        <f t="shared" si="91"/>
        <v>434.999999999999</v>
      </c>
    </row>
    <row r="627" spans="1:9" ht="12.75">
      <c r="A627" s="68" t="s">
        <v>1484</v>
      </c>
      <c r="B627" s="21" t="s">
        <v>1485</v>
      </c>
      <c r="C627" s="15" t="s">
        <v>228</v>
      </c>
      <c r="D627" s="99">
        <f t="shared" si="98"/>
        <v>134.99999999999974</v>
      </c>
      <c r="E627" s="108">
        <v>3.85714285714285</v>
      </c>
      <c r="F627" s="13"/>
      <c r="G627" s="8">
        <f t="shared" si="99"/>
      </c>
      <c r="H627">
        <f t="shared" si="96"/>
        <v>148.49999999999972</v>
      </c>
      <c r="I627">
        <f t="shared" si="91"/>
        <v>404.9999999999992</v>
      </c>
    </row>
    <row r="628" spans="1:9" ht="12.75">
      <c r="A628" s="68" t="s">
        <v>1458</v>
      </c>
      <c r="B628" s="21" t="s">
        <v>1459</v>
      </c>
      <c r="C628" s="15" t="s">
        <v>228</v>
      </c>
      <c r="D628" s="99">
        <f>E628*35</f>
        <v>236.99999999999994</v>
      </c>
      <c r="E628" s="108">
        <v>6.77142857142857</v>
      </c>
      <c r="F628" s="13"/>
      <c r="G628" s="8">
        <f>IF(F628&lt;&gt;"",F628*D628,"")</f>
      </c>
      <c r="H628">
        <f>D628*10/100+D628</f>
        <v>260.69999999999993</v>
      </c>
      <c r="I628">
        <f t="shared" si="91"/>
        <v>473.9999999999999</v>
      </c>
    </row>
    <row r="629" spans="1:9" ht="12.75">
      <c r="A629" s="68" t="s">
        <v>1574</v>
      </c>
      <c r="B629" s="21" t="s">
        <v>1575</v>
      </c>
      <c r="C629" s="15" t="s">
        <v>228</v>
      </c>
      <c r="D629" s="99">
        <f t="shared" si="98"/>
        <v>254.9999999999998</v>
      </c>
      <c r="E629" s="108">
        <v>7.28571428571428</v>
      </c>
      <c r="F629" s="13"/>
      <c r="G629" s="8">
        <f t="shared" si="99"/>
      </c>
      <c r="H629">
        <f t="shared" si="96"/>
        <v>280.4999999999998</v>
      </c>
      <c r="I629">
        <f t="shared" si="91"/>
        <v>509.9999999999996</v>
      </c>
    </row>
    <row r="630" spans="1:9" ht="12.75">
      <c r="A630" s="68" t="s">
        <v>497</v>
      </c>
      <c r="B630" s="21" t="s">
        <v>498</v>
      </c>
      <c r="C630" s="15" t="s">
        <v>228</v>
      </c>
      <c r="D630" s="99">
        <v>112</v>
      </c>
      <c r="E630" s="108">
        <v>4.42857142857142</v>
      </c>
      <c r="F630" s="13"/>
      <c r="G630" s="8">
        <f t="shared" si="99"/>
      </c>
      <c r="H630">
        <f t="shared" si="96"/>
        <v>123.2</v>
      </c>
      <c r="I630">
        <f t="shared" si="91"/>
        <v>336</v>
      </c>
    </row>
    <row r="631" spans="1:9" ht="12.75">
      <c r="A631" s="68" t="s">
        <v>2813</v>
      </c>
      <c r="B631" s="21" t="s">
        <v>2814</v>
      </c>
      <c r="C631" s="15" t="s">
        <v>228</v>
      </c>
      <c r="D631" s="99">
        <v>137</v>
      </c>
      <c r="E631" s="108">
        <v>4.42857142857142</v>
      </c>
      <c r="F631" s="13"/>
      <c r="G631" s="8">
        <f t="shared" si="99"/>
      </c>
      <c r="H631">
        <f t="shared" si="96"/>
        <v>150.7</v>
      </c>
      <c r="I631">
        <f t="shared" si="91"/>
        <v>411</v>
      </c>
    </row>
    <row r="632" spans="1:9" ht="12.75">
      <c r="A632" s="68" t="s">
        <v>1427</v>
      </c>
      <c r="B632" s="21" t="s">
        <v>1426</v>
      </c>
      <c r="C632" s="15" t="s">
        <v>228</v>
      </c>
      <c r="D632" s="99">
        <v>112</v>
      </c>
      <c r="E632" s="108">
        <v>3.2</v>
      </c>
      <c r="F632" s="13"/>
      <c r="G632" s="8">
        <f t="shared" si="97"/>
      </c>
      <c r="H632">
        <f t="shared" si="96"/>
        <v>123.2</v>
      </c>
      <c r="I632">
        <f t="shared" si="91"/>
        <v>336</v>
      </c>
    </row>
    <row r="633" spans="1:9" ht="12.75">
      <c r="A633" s="68" t="s">
        <v>1429</v>
      </c>
      <c r="B633" s="21" t="s">
        <v>1428</v>
      </c>
      <c r="C633" s="15" t="s">
        <v>228</v>
      </c>
      <c r="D633" s="99">
        <f>E633*35</f>
        <v>224.9999999999997</v>
      </c>
      <c r="E633" s="108">
        <v>6.42857142857142</v>
      </c>
      <c r="F633" s="13"/>
      <c r="G633" s="8">
        <f>IF(F633&lt;&gt;"",F633*D633,"")</f>
      </c>
      <c r="H633">
        <f t="shared" si="96"/>
        <v>247.49999999999966</v>
      </c>
      <c r="I633">
        <f t="shared" si="91"/>
        <v>449.9999999999994</v>
      </c>
    </row>
    <row r="634" spans="1:9" ht="12.75">
      <c r="A634" s="68" t="s">
        <v>1314</v>
      </c>
      <c r="B634" s="21" t="s">
        <v>1182</v>
      </c>
      <c r="C634" s="15" t="s">
        <v>228</v>
      </c>
      <c r="D634" s="99">
        <f>E634*35</f>
        <v>206.99999999999986</v>
      </c>
      <c r="E634" s="108">
        <v>5.91428571428571</v>
      </c>
      <c r="F634" s="13"/>
      <c r="G634" s="8">
        <f>IF(F634&lt;&gt;"",F634*D634,"")</f>
      </c>
      <c r="H634">
        <f t="shared" si="96"/>
        <v>227.69999999999985</v>
      </c>
      <c r="I634">
        <f t="shared" si="91"/>
        <v>413.9999999999997</v>
      </c>
    </row>
    <row r="635" spans="1:9" ht="12.75">
      <c r="A635" s="68" t="s">
        <v>1314</v>
      </c>
      <c r="B635" s="21" t="s">
        <v>1182</v>
      </c>
      <c r="C635" s="15" t="s">
        <v>228</v>
      </c>
      <c r="D635" s="99">
        <f>E635*35</f>
        <v>206.99999999999986</v>
      </c>
      <c r="E635" s="108">
        <v>5.91428571428571</v>
      </c>
      <c r="F635" s="13"/>
      <c r="G635" s="8">
        <f>IF(F635&lt;&gt;"",F635*D635,"")</f>
      </c>
      <c r="H635">
        <f t="shared" si="96"/>
        <v>227.69999999999985</v>
      </c>
      <c r="I635">
        <f t="shared" si="91"/>
        <v>413.9999999999997</v>
      </c>
    </row>
    <row r="636" spans="1:9" ht="12.75">
      <c r="A636" s="68" t="s">
        <v>499</v>
      </c>
      <c r="B636" s="21" t="s">
        <v>500</v>
      </c>
      <c r="C636" s="15" t="s">
        <v>228</v>
      </c>
      <c r="D636" s="99">
        <v>99</v>
      </c>
      <c r="E636" s="108">
        <v>3.34285714285714</v>
      </c>
      <c r="F636" s="13"/>
      <c r="G636" s="8">
        <f t="shared" si="97"/>
      </c>
      <c r="H636">
        <f t="shared" si="96"/>
        <v>108.9</v>
      </c>
      <c r="I636">
        <f t="shared" si="91"/>
        <v>495</v>
      </c>
    </row>
    <row r="637" spans="1:9" ht="12.75">
      <c r="A637" s="68" t="s">
        <v>501</v>
      </c>
      <c r="B637" s="21" t="s">
        <v>502</v>
      </c>
      <c r="C637" s="15" t="s">
        <v>228</v>
      </c>
      <c r="D637" s="99">
        <f>E637*35</f>
        <v>246.99999999999974</v>
      </c>
      <c r="E637" s="108">
        <v>7.05714285714285</v>
      </c>
      <c r="F637" s="13"/>
      <c r="G637" s="8">
        <f t="shared" si="97"/>
      </c>
      <c r="H637">
        <f t="shared" si="96"/>
        <v>271.6999999999997</v>
      </c>
      <c r="I637">
        <f t="shared" si="91"/>
        <v>493.9999999999995</v>
      </c>
    </row>
    <row r="638" spans="1:9" ht="12.75">
      <c r="A638" s="68" t="s">
        <v>503</v>
      </c>
      <c r="B638" s="21" t="s">
        <v>504</v>
      </c>
      <c r="C638" s="15" t="s">
        <v>228</v>
      </c>
      <c r="D638" s="99">
        <f>E638*35</f>
        <v>246.99999999999974</v>
      </c>
      <c r="E638" s="108">
        <v>7.05714285714285</v>
      </c>
      <c r="F638" s="13"/>
      <c r="G638" s="8">
        <f t="shared" si="97"/>
      </c>
      <c r="H638">
        <f t="shared" si="96"/>
        <v>271.6999999999997</v>
      </c>
      <c r="I638">
        <f t="shared" si="91"/>
        <v>493.9999999999995</v>
      </c>
    </row>
    <row r="639" spans="1:9" ht="12.75">
      <c r="A639" s="68" t="s">
        <v>1183</v>
      </c>
      <c r="B639" s="21" t="s">
        <v>1213</v>
      </c>
      <c r="C639" s="15" t="s">
        <v>228</v>
      </c>
      <c r="D639" s="99">
        <f>E639*35</f>
        <v>184.9999999999998</v>
      </c>
      <c r="E639" s="108">
        <v>5.28571428571428</v>
      </c>
      <c r="F639" s="13"/>
      <c r="G639" s="8">
        <f t="shared" si="97"/>
      </c>
      <c r="H639">
        <f t="shared" si="96"/>
        <v>203.49999999999977</v>
      </c>
      <c r="I639">
        <f t="shared" si="91"/>
        <v>554.9999999999994</v>
      </c>
    </row>
    <row r="640" spans="1:9" ht="12.75">
      <c r="A640" s="68" t="s">
        <v>4737</v>
      </c>
      <c r="B640" s="21" t="s">
        <v>4217</v>
      </c>
      <c r="C640" s="15" t="s">
        <v>228</v>
      </c>
      <c r="D640" s="99">
        <f>E640*35</f>
        <v>189</v>
      </c>
      <c r="E640" s="108">
        <v>5.4</v>
      </c>
      <c r="F640" s="13"/>
      <c r="G640" s="8">
        <f t="shared" si="97"/>
      </c>
      <c r="H640">
        <f t="shared" si="96"/>
        <v>207.9</v>
      </c>
      <c r="I640">
        <f t="shared" si="91"/>
        <v>567</v>
      </c>
    </row>
    <row r="641" spans="1:9" ht="12.75">
      <c r="A641" s="68" t="s">
        <v>2224</v>
      </c>
      <c r="B641" s="21" t="s">
        <v>2130</v>
      </c>
      <c r="C641" s="15" t="s">
        <v>228</v>
      </c>
      <c r="D641" s="99">
        <f>E641*35</f>
        <v>47.99999999999996</v>
      </c>
      <c r="E641" s="108">
        <v>1.37142857142857</v>
      </c>
      <c r="F641" s="13"/>
      <c r="G641" s="8">
        <f t="shared" si="97"/>
      </c>
      <c r="H641">
        <f t="shared" si="96"/>
        <v>52.799999999999955</v>
      </c>
      <c r="I641">
        <f t="shared" si="91"/>
        <v>479.99999999999955</v>
      </c>
    </row>
    <row r="642" spans="1:9" ht="12.75">
      <c r="A642" s="68" t="s">
        <v>505</v>
      </c>
      <c r="B642" s="21" t="s">
        <v>506</v>
      </c>
      <c r="C642" s="15" t="s">
        <v>228</v>
      </c>
      <c r="D642" s="99">
        <v>165</v>
      </c>
      <c r="E642" s="108">
        <v>5.28571428571428</v>
      </c>
      <c r="F642" s="13"/>
      <c r="G642" s="8">
        <f t="shared" si="97"/>
      </c>
      <c r="H642">
        <f t="shared" si="96"/>
        <v>181.5</v>
      </c>
      <c r="I642">
        <f t="shared" si="91"/>
        <v>495</v>
      </c>
    </row>
    <row r="643" spans="1:9" ht="12.75">
      <c r="A643" s="68" t="s">
        <v>507</v>
      </c>
      <c r="B643" s="21" t="s">
        <v>508</v>
      </c>
      <c r="C643" s="15" t="s">
        <v>228</v>
      </c>
      <c r="D643" s="99">
        <v>99</v>
      </c>
      <c r="E643" s="112">
        <v>3.34285714285714</v>
      </c>
      <c r="F643" s="13"/>
      <c r="G643" s="8">
        <f>IF(F643&lt;&gt;"",F643*D643,"")</f>
      </c>
      <c r="H643">
        <f t="shared" si="96"/>
        <v>108.9</v>
      </c>
      <c r="I643">
        <f t="shared" si="91"/>
        <v>495</v>
      </c>
    </row>
    <row r="644" spans="1:9" ht="12.75">
      <c r="A644" s="68" t="s">
        <v>1486</v>
      </c>
      <c r="B644" s="21" t="s">
        <v>1487</v>
      </c>
      <c r="C644" s="15" t="s">
        <v>228</v>
      </c>
      <c r="D644" s="99">
        <f>E644*35</f>
        <v>124.99999999999994</v>
      </c>
      <c r="E644" s="112">
        <v>3.57142857142857</v>
      </c>
      <c r="F644" s="13"/>
      <c r="G644" s="8">
        <f>IF(F644&lt;&gt;"",F644*D644,"")</f>
      </c>
      <c r="H644">
        <f t="shared" si="96"/>
        <v>137.49999999999994</v>
      </c>
      <c r="I644">
        <f t="shared" si="91"/>
        <v>374.99999999999983</v>
      </c>
    </row>
    <row r="645" spans="1:9" ht="12.75">
      <c r="A645" s="68" t="s">
        <v>1431</v>
      </c>
      <c r="B645" s="21" t="s">
        <v>1430</v>
      </c>
      <c r="C645" s="15" t="s">
        <v>228</v>
      </c>
      <c r="D645" s="99">
        <f>E645*35</f>
        <v>175</v>
      </c>
      <c r="E645" s="112">
        <v>5</v>
      </c>
      <c r="F645" s="13"/>
      <c r="G645" s="8">
        <f t="shared" si="97"/>
      </c>
      <c r="H645">
        <f t="shared" si="96"/>
        <v>192.5</v>
      </c>
      <c r="I645">
        <f t="shared" si="91"/>
        <v>525</v>
      </c>
    </row>
    <row r="646" spans="1:9" ht="12.75">
      <c r="A646" s="68" t="s">
        <v>1488</v>
      </c>
      <c r="B646" s="21" t="s">
        <v>1489</v>
      </c>
      <c r="C646" s="15" t="s">
        <v>228</v>
      </c>
      <c r="D646" s="99">
        <f>E646*35</f>
        <v>154.9999999999997</v>
      </c>
      <c r="E646" s="112">
        <v>4.42857142857142</v>
      </c>
      <c r="F646" s="13"/>
      <c r="G646" s="8">
        <f>IF(F646&lt;&gt;"",F646*D646,"")</f>
      </c>
      <c r="H646">
        <f t="shared" si="96"/>
        <v>170.49999999999966</v>
      </c>
      <c r="I646">
        <f aca="true" t="shared" si="100" ref="I646:I709">IF(D646&gt;1000,500+D646,IF(D646&gt;500,400+D646,IF(D646&gt;200,2*D646,IF(D646&gt;100,3*D646,IF(D646&gt;50,5*D646,IF(D646&gt;10,10*D646,20*D646))))))</f>
        <v>464.9999999999991</v>
      </c>
    </row>
    <row r="647" spans="1:9" ht="12.75">
      <c r="A647" s="68" t="s">
        <v>1303</v>
      </c>
      <c r="B647" s="21" t="s">
        <v>1212</v>
      </c>
      <c r="C647" s="15" t="s">
        <v>228</v>
      </c>
      <c r="D647" s="99">
        <f>E647*35</f>
        <v>166.99999999999994</v>
      </c>
      <c r="E647" s="112">
        <v>4.77142857142857</v>
      </c>
      <c r="F647" s="13"/>
      <c r="G647" s="8">
        <f>IF(F647&lt;&gt;"",F647*D647,"")</f>
      </c>
      <c r="H647">
        <f t="shared" si="96"/>
        <v>183.69999999999993</v>
      </c>
      <c r="I647">
        <f t="shared" si="100"/>
        <v>500.99999999999983</v>
      </c>
    </row>
    <row r="648" spans="1:9" ht="12.75">
      <c r="A648" s="68" t="s">
        <v>1184</v>
      </c>
      <c r="B648" s="21" t="s">
        <v>1304</v>
      </c>
      <c r="C648" s="15" t="s">
        <v>228</v>
      </c>
      <c r="D648" s="99">
        <f>E648*35</f>
        <v>166.99999999999994</v>
      </c>
      <c r="E648" s="112">
        <v>4.77142857142857</v>
      </c>
      <c r="F648" s="13"/>
      <c r="G648" s="8">
        <f>IF(F648&lt;&gt;"",F648*D648,"")</f>
      </c>
      <c r="H648">
        <f t="shared" si="96"/>
        <v>183.69999999999993</v>
      </c>
      <c r="I648">
        <f t="shared" si="100"/>
        <v>500.99999999999983</v>
      </c>
    </row>
    <row r="649" spans="1:9" ht="12.75">
      <c r="A649" s="68" t="s">
        <v>1490</v>
      </c>
      <c r="B649" s="21" t="s">
        <v>1491</v>
      </c>
      <c r="C649" s="15" t="s">
        <v>228</v>
      </c>
      <c r="D649" s="99">
        <v>297</v>
      </c>
      <c r="E649" s="108">
        <v>30.2</v>
      </c>
      <c r="F649" s="13"/>
      <c r="G649" s="8">
        <f>IF(F649&lt;&gt;"",F649*D649,"")</f>
      </c>
      <c r="H649">
        <f t="shared" si="96"/>
        <v>326.7</v>
      </c>
      <c r="I649">
        <f t="shared" si="100"/>
        <v>594</v>
      </c>
    </row>
    <row r="650" spans="1:9" ht="12.75">
      <c r="A650" s="68" t="s">
        <v>2815</v>
      </c>
      <c r="B650" s="21" t="s">
        <v>2816</v>
      </c>
      <c r="C650" s="15" t="s">
        <v>228</v>
      </c>
      <c r="D650" s="99">
        <v>1359</v>
      </c>
      <c r="E650" s="108">
        <v>30.2</v>
      </c>
      <c r="F650" s="13"/>
      <c r="G650" s="8">
        <f>IF(F650&lt;&gt;"",F650*D650,"")</f>
      </c>
      <c r="H650">
        <f t="shared" si="96"/>
        <v>1494.9</v>
      </c>
      <c r="I650">
        <f t="shared" si="100"/>
        <v>1859</v>
      </c>
    </row>
    <row r="651" spans="1:9" ht="12.75">
      <c r="A651" s="68" t="s">
        <v>1095</v>
      </c>
      <c r="B651" s="21" t="s">
        <v>3384</v>
      </c>
      <c r="C651" s="15" t="s">
        <v>228</v>
      </c>
      <c r="D651" s="99">
        <f>E651*35</f>
        <v>1057</v>
      </c>
      <c r="E651" s="108">
        <v>30.2</v>
      </c>
      <c r="F651" s="13"/>
      <c r="G651" s="8">
        <f t="shared" si="97"/>
      </c>
      <c r="H651">
        <f aca="true" t="shared" si="101" ref="H651:H705">D651*10/100+D651</f>
        <v>1162.7</v>
      </c>
      <c r="I651">
        <f t="shared" si="100"/>
        <v>1557</v>
      </c>
    </row>
    <row r="652" spans="1:9" ht="12.75">
      <c r="A652" s="68" t="s">
        <v>510</v>
      </c>
      <c r="B652" s="21" t="s">
        <v>511</v>
      </c>
      <c r="C652" s="15" t="s">
        <v>228</v>
      </c>
      <c r="D652" s="99">
        <f>E652*35</f>
        <v>1057</v>
      </c>
      <c r="E652" s="108">
        <v>30.2</v>
      </c>
      <c r="F652" s="13"/>
      <c r="G652" s="8">
        <f t="shared" si="97"/>
      </c>
      <c r="H652">
        <f t="shared" si="101"/>
        <v>1162.7</v>
      </c>
      <c r="I652">
        <f t="shared" si="100"/>
        <v>1557</v>
      </c>
    </row>
    <row r="653" spans="1:9" ht="12.75">
      <c r="A653" s="68" t="s">
        <v>3089</v>
      </c>
      <c r="B653" s="21" t="s">
        <v>509</v>
      </c>
      <c r="C653" s="15" t="s">
        <v>228</v>
      </c>
      <c r="D653" s="99">
        <f>E653*35</f>
        <v>987</v>
      </c>
      <c r="E653" s="108">
        <v>28.2</v>
      </c>
      <c r="F653" s="13"/>
      <c r="G653" s="8">
        <f aca="true" t="shared" si="102" ref="G653:G714">IF(F653&lt;&gt;"",F653*D653,"")</f>
      </c>
      <c r="H653">
        <f t="shared" si="101"/>
        <v>1085.7</v>
      </c>
      <c r="I653">
        <f t="shared" si="100"/>
        <v>1387</v>
      </c>
    </row>
    <row r="654" spans="1:9" ht="12.75">
      <c r="A654" s="68" t="s">
        <v>2817</v>
      </c>
      <c r="B654" s="21" t="s">
        <v>2818</v>
      </c>
      <c r="C654" s="15" t="s">
        <v>228</v>
      </c>
      <c r="D654" s="99">
        <v>225</v>
      </c>
      <c r="E654" s="108">
        <v>12.4285714285714</v>
      </c>
      <c r="F654" s="13"/>
      <c r="G654" s="8">
        <f>IF(F654&lt;&gt;"",F654*D654,"")</f>
      </c>
      <c r="H654">
        <f>D654*10/100+D654</f>
        <v>247.5</v>
      </c>
      <c r="I654">
        <f t="shared" si="100"/>
        <v>450</v>
      </c>
    </row>
    <row r="655" spans="1:9" ht="12.75">
      <c r="A655" s="68" t="s">
        <v>2852</v>
      </c>
      <c r="B655" s="21" t="s">
        <v>2851</v>
      </c>
      <c r="C655" s="15" t="s">
        <v>228</v>
      </c>
      <c r="D655" s="99">
        <v>177</v>
      </c>
      <c r="E655" s="108">
        <v>6.42857142857142</v>
      </c>
      <c r="F655" s="13"/>
      <c r="G655" s="8">
        <f t="shared" si="102"/>
      </c>
      <c r="H655">
        <f t="shared" si="101"/>
        <v>194.7</v>
      </c>
      <c r="I655">
        <f t="shared" si="100"/>
        <v>531</v>
      </c>
    </row>
    <row r="656" spans="1:9" ht="12.75">
      <c r="A656" s="68" t="s">
        <v>1492</v>
      </c>
      <c r="B656" s="21" t="s">
        <v>1493</v>
      </c>
      <c r="C656" s="15" t="s">
        <v>228</v>
      </c>
      <c r="D656" s="99">
        <v>139</v>
      </c>
      <c r="E656" s="108">
        <v>6.42857142857142</v>
      </c>
      <c r="F656" s="13"/>
      <c r="G656" s="8">
        <f>IF(F656&lt;&gt;"",F656*D656,"")</f>
      </c>
      <c r="H656">
        <f>D656*10/100+D656</f>
        <v>152.9</v>
      </c>
      <c r="I656">
        <f t="shared" si="100"/>
        <v>417</v>
      </c>
    </row>
    <row r="657" spans="1:9" ht="12.75">
      <c r="A657" s="68" t="s">
        <v>1494</v>
      </c>
      <c r="B657" s="21" t="s">
        <v>1495</v>
      </c>
      <c r="C657" s="15" t="s">
        <v>228</v>
      </c>
      <c r="D657" s="99">
        <v>98</v>
      </c>
      <c r="E657" s="108">
        <v>16.7142857142857</v>
      </c>
      <c r="F657" s="13"/>
      <c r="G657" s="8">
        <f>IF(F657&lt;&gt;"",F657*D657,"")</f>
      </c>
      <c r="H657">
        <f>D657*10/100+D657</f>
        <v>107.8</v>
      </c>
      <c r="I657">
        <f t="shared" si="100"/>
        <v>490</v>
      </c>
    </row>
    <row r="658" spans="1:9" ht="12.75">
      <c r="A658" s="68" t="s">
        <v>1496</v>
      </c>
      <c r="B658" s="21" t="s">
        <v>1497</v>
      </c>
      <c r="C658" s="15" t="s">
        <v>228</v>
      </c>
      <c r="D658" s="99">
        <v>107</v>
      </c>
      <c r="E658" s="108">
        <v>16.7142857142857</v>
      </c>
      <c r="F658" s="13"/>
      <c r="G658" s="8">
        <f>IF(F658&lt;&gt;"",F658*D658,"")</f>
      </c>
      <c r="H658">
        <f>D658*10/100+D658</f>
        <v>117.7</v>
      </c>
      <c r="I658">
        <f t="shared" si="100"/>
        <v>321</v>
      </c>
    </row>
    <row r="659" spans="1:9" ht="12.75">
      <c r="A659" s="68" t="s">
        <v>2821</v>
      </c>
      <c r="B659" s="21" t="s">
        <v>2822</v>
      </c>
      <c r="C659" s="15" t="s">
        <v>228</v>
      </c>
      <c r="D659" s="99">
        <v>147</v>
      </c>
      <c r="E659" s="108">
        <v>16.7142857142857</v>
      </c>
      <c r="F659" s="13"/>
      <c r="G659" s="8">
        <f t="shared" si="102"/>
      </c>
      <c r="H659">
        <f t="shared" si="101"/>
        <v>161.7</v>
      </c>
      <c r="I659">
        <f t="shared" si="100"/>
        <v>441</v>
      </c>
    </row>
    <row r="660" spans="1:9" ht="12.75">
      <c r="A660" s="68" t="s">
        <v>2819</v>
      </c>
      <c r="B660" s="21" t="s">
        <v>2820</v>
      </c>
      <c r="C660" s="15" t="s">
        <v>228</v>
      </c>
      <c r="D660" s="99">
        <v>147</v>
      </c>
      <c r="E660" s="108">
        <v>16.7142857142857</v>
      </c>
      <c r="F660" s="13"/>
      <c r="G660" s="8">
        <f>IF(F660&lt;&gt;"",F660*D660,"")</f>
      </c>
      <c r="H660">
        <f>D660*10/100+D660</f>
        <v>161.7</v>
      </c>
      <c r="I660">
        <f t="shared" si="100"/>
        <v>441</v>
      </c>
    </row>
    <row r="661" spans="1:9" ht="12.75">
      <c r="A661" s="68" t="s">
        <v>4523</v>
      </c>
      <c r="B661" s="21" t="s">
        <v>4524</v>
      </c>
      <c r="C661" s="15" t="s">
        <v>228</v>
      </c>
      <c r="D661" s="99">
        <f>E661*35</f>
        <v>296.99999999999983</v>
      </c>
      <c r="E661" s="108">
        <v>8.48571428571428</v>
      </c>
      <c r="F661" s="13"/>
      <c r="G661" s="8">
        <f t="shared" si="102"/>
      </c>
      <c r="H661">
        <f t="shared" si="101"/>
        <v>326.6999999999998</v>
      </c>
      <c r="I661">
        <f t="shared" si="100"/>
        <v>593.9999999999997</v>
      </c>
    </row>
    <row r="662" spans="1:9" ht="12.75">
      <c r="A662" s="68" t="s">
        <v>1498</v>
      </c>
      <c r="B662" s="21" t="s">
        <v>1499</v>
      </c>
      <c r="C662" s="15" t="s">
        <v>228</v>
      </c>
      <c r="D662" s="99">
        <f>E662*35</f>
        <v>186.9999999999999</v>
      </c>
      <c r="E662" s="108">
        <v>5.34285714285714</v>
      </c>
      <c r="F662" s="13"/>
      <c r="G662" s="8">
        <f>IF(F662&lt;&gt;"",F662*D662,"")</f>
      </c>
      <c r="H662">
        <f>D662*10/100+D662</f>
        <v>205.69999999999987</v>
      </c>
      <c r="I662">
        <f t="shared" si="100"/>
        <v>560.9999999999997</v>
      </c>
    </row>
    <row r="663" spans="1:9" ht="12.75">
      <c r="A663" s="68" t="s">
        <v>2715</v>
      </c>
      <c r="B663" s="21" t="s">
        <v>512</v>
      </c>
      <c r="C663" s="15" t="s">
        <v>228</v>
      </c>
      <c r="D663" s="99">
        <v>217</v>
      </c>
      <c r="E663" s="108">
        <v>6.14285714285714</v>
      </c>
      <c r="F663" s="13"/>
      <c r="G663" s="8">
        <f t="shared" si="102"/>
      </c>
      <c r="H663">
        <f t="shared" si="101"/>
        <v>238.7</v>
      </c>
      <c r="I663">
        <f t="shared" si="100"/>
        <v>434</v>
      </c>
    </row>
    <row r="664" spans="1:9" ht="12.75">
      <c r="A664" s="68" t="s">
        <v>513</v>
      </c>
      <c r="B664" s="21" t="s">
        <v>514</v>
      </c>
      <c r="C664" s="15" t="s">
        <v>228</v>
      </c>
      <c r="D664" s="99">
        <v>275</v>
      </c>
      <c r="E664" s="108">
        <v>7.34285714285714</v>
      </c>
      <c r="F664" s="13"/>
      <c r="G664" s="8">
        <f t="shared" si="102"/>
      </c>
      <c r="H664">
        <f t="shared" si="101"/>
        <v>302.5</v>
      </c>
      <c r="I664">
        <f t="shared" si="100"/>
        <v>550</v>
      </c>
    </row>
    <row r="665" spans="1:9" ht="12.75">
      <c r="A665" s="68" t="s">
        <v>1500</v>
      </c>
      <c r="B665" s="21" t="s">
        <v>1501</v>
      </c>
      <c r="C665" s="15" t="s">
        <v>228</v>
      </c>
      <c r="D665" s="99">
        <f>E665*35</f>
        <v>156.99999999999983</v>
      </c>
      <c r="E665" s="108">
        <v>4.48571428571428</v>
      </c>
      <c r="F665" s="13"/>
      <c r="G665" s="8">
        <f>IF(F665&lt;&gt;"",F665*D665,"")</f>
      </c>
      <c r="H665">
        <f>D665*10/100+D665</f>
        <v>172.69999999999982</v>
      </c>
      <c r="I665">
        <f t="shared" si="100"/>
        <v>470.9999999999995</v>
      </c>
    </row>
    <row r="666" spans="1:9" ht="12.75">
      <c r="A666" s="68" t="s">
        <v>1502</v>
      </c>
      <c r="B666" s="21" t="s">
        <v>1503</v>
      </c>
      <c r="C666" s="15" t="s">
        <v>228</v>
      </c>
      <c r="D666" s="99">
        <f>E666*35</f>
        <v>156.99999999999983</v>
      </c>
      <c r="E666" s="108">
        <v>4.48571428571428</v>
      </c>
      <c r="F666" s="13"/>
      <c r="G666" s="8">
        <f>IF(F666&lt;&gt;"",F666*D666,"")</f>
      </c>
      <c r="H666">
        <f>D666*10/100+D666</f>
        <v>172.69999999999982</v>
      </c>
      <c r="I666">
        <f t="shared" si="100"/>
        <v>470.9999999999995</v>
      </c>
    </row>
    <row r="667" spans="1:9" ht="12.75">
      <c r="A667" s="68" t="s">
        <v>515</v>
      </c>
      <c r="B667" s="21" t="s">
        <v>516</v>
      </c>
      <c r="C667" s="15" t="s">
        <v>228</v>
      </c>
      <c r="D667" s="99">
        <f>E667*35</f>
        <v>184.9999999999998</v>
      </c>
      <c r="E667" s="108">
        <v>5.28571428571428</v>
      </c>
      <c r="F667" s="13"/>
      <c r="G667" s="8">
        <f t="shared" si="102"/>
      </c>
      <c r="H667">
        <f t="shared" si="101"/>
        <v>203.49999999999977</v>
      </c>
      <c r="I667">
        <f t="shared" si="100"/>
        <v>554.9999999999994</v>
      </c>
    </row>
    <row r="668" spans="1:9" ht="12.75">
      <c r="A668" s="68" t="s">
        <v>517</v>
      </c>
      <c r="B668" s="21" t="s">
        <v>518</v>
      </c>
      <c r="C668" s="15" t="s">
        <v>228</v>
      </c>
      <c r="D668" s="99">
        <v>157</v>
      </c>
      <c r="E668" s="108">
        <v>5</v>
      </c>
      <c r="F668" s="13"/>
      <c r="G668" s="8">
        <f t="shared" si="102"/>
      </c>
      <c r="H668">
        <f t="shared" si="101"/>
        <v>172.7</v>
      </c>
      <c r="I668">
        <f t="shared" si="100"/>
        <v>471</v>
      </c>
    </row>
    <row r="669" spans="1:9" ht="12.75">
      <c r="A669" s="68" t="s">
        <v>519</v>
      </c>
      <c r="B669" s="21" t="s">
        <v>520</v>
      </c>
      <c r="C669" s="15" t="s">
        <v>228</v>
      </c>
      <c r="D669" s="99">
        <v>295</v>
      </c>
      <c r="E669" s="108">
        <v>9.28571428571428</v>
      </c>
      <c r="F669" s="13"/>
      <c r="G669" s="8">
        <f t="shared" si="102"/>
      </c>
      <c r="H669">
        <f t="shared" si="101"/>
        <v>324.5</v>
      </c>
      <c r="I669">
        <f t="shared" si="100"/>
        <v>590</v>
      </c>
    </row>
    <row r="670" spans="1:9" ht="12.75">
      <c r="A670" s="68" t="s">
        <v>29</v>
      </c>
      <c r="B670" s="21" t="s">
        <v>4349</v>
      </c>
      <c r="C670" s="15" t="s">
        <v>228</v>
      </c>
      <c r="D670" s="99">
        <f>E670*35</f>
        <v>176.99999999999974</v>
      </c>
      <c r="E670" s="108">
        <v>5.05714285714285</v>
      </c>
      <c r="F670" s="13"/>
      <c r="G670" s="8">
        <f t="shared" si="102"/>
      </c>
      <c r="H670">
        <f t="shared" si="101"/>
        <v>194.6999999999997</v>
      </c>
      <c r="I670">
        <f t="shared" si="100"/>
        <v>530.9999999999992</v>
      </c>
    </row>
    <row r="671" spans="1:9" ht="12.75">
      <c r="A671" s="68" t="s">
        <v>2825</v>
      </c>
      <c r="B671" s="21" t="s">
        <v>2826</v>
      </c>
      <c r="C671" s="15" t="s">
        <v>228</v>
      </c>
      <c r="D671" s="99">
        <v>757</v>
      </c>
      <c r="E671" s="108">
        <v>6.2</v>
      </c>
      <c r="F671" s="13"/>
      <c r="G671" s="8">
        <f t="shared" si="102"/>
      </c>
      <c r="H671">
        <f t="shared" si="101"/>
        <v>832.7</v>
      </c>
      <c r="I671">
        <f t="shared" si="100"/>
        <v>1157</v>
      </c>
    </row>
    <row r="672" spans="1:9" ht="12.75">
      <c r="A672" s="68" t="s">
        <v>2823</v>
      </c>
      <c r="B672" s="21" t="s">
        <v>2824</v>
      </c>
      <c r="C672" s="15" t="s">
        <v>228</v>
      </c>
      <c r="D672" s="99">
        <v>457</v>
      </c>
      <c r="E672" s="108">
        <v>6.2</v>
      </c>
      <c r="F672" s="13"/>
      <c r="G672" s="8">
        <f>IF(F672&lt;&gt;"",F672*D672,"")</f>
      </c>
      <c r="H672">
        <f>D672*10/100+D672</f>
        <v>502.7</v>
      </c>
      <c r="I672">
        <f t="shared" si="100"/>
        <v>914</v>
      </c>
    </row>
    <row r="673" spans="1:9" ht="12.75">
      <c r="A673" s="68" t="s">
        <v>521</v>
      </c>
      <c r="B673" s="21" t="s">
        <v>522</v>
      </c>
      <c r="C673" s="15" t="s">
        <v>228</v>
      </c>
      <c r="D673" s="99">
        <f aca="true" t="shared" si="103" ref="D673:D731">E673*35</f>
        <v>224.9999999999997</v>
      </c>
      <c r="E673" s="108">
        <v>6.42857142857142</v>
      </c>
      <c r="F673" s="13"/>
      <c r="G673" s="8">
        <f t="shared" si="102"/>
      </c>
      <c r="H673">
        <f t="shared" si="101"/>
        <v>247.49999999999966</v>
      </c>
      <c r="I673">
        <f t="shared" si="100"/>
        <v>449.9999999999994</v>
      </c>
    </row>
    <row r="674" spans="1:9" ht="12.75">
      <c r="A674" s="68" t="s">
        <v>523</v>
      </c>
      <c r="B674" s="21" t="s">
        <v>524</v>
      </c>
      <c r="C674" s="15" t="s">
        <v>228</v>
      </c>
      <c r="D674" s="99">
        <v>217</v>
      </c>
      <c r="E674" s="108">
        <v>5.91428571428571</v>
      </c>
      <c r="F674" s="13"/>
      <c r="G674" s="8">
        <f t="shared" si="102"/>
      </c>
      <c r="H674">
        <f t="shared" si="101"/>
        <v>238.7</v>
      </c>
      <c r="I674">
        <f t="shared" si="100"/>
        <v>434</v>
      </c>
    </row>
    <row r="675" spans="1:9" ht="12.75">
      <c r="A675" s="68" t="s">
        <v>1504</v>
      </c>
      <c r="B675" s="21" t="s">
        <v>1505</v>
      </c>
      <c r="C675" s="15" t="s">
        <v>228</v>
      </c>
      <c r="D675" s="99">
        <v>179</v>
      </c>
      <c r="E675" s="108">
        <v>5.91428571428571</v>
      </c>
      <c r="F675" s="13"/>
      <c r="G675" s="8">
        <f>IF(F675&lt;&gt;"",F675*D675,"")</f>
      </c>
      <c r="H675">
        <f>D675*10/100+D675</f>
        <v>196.9</v>
      </c>
      <c r="I675">
        <f t="shared" si="100"/>
        <v>537</v>
      </c>
    </row>
    <row r="676" spans="1:9" ht="12.75">
      <c r="A676" s="68" t="s">
        <v>525</v>
      </c>
      <c r="B676" s="21" t="s">
        <v>526</v>
      </c>
      <c r="C676" s="15" t="s">
        <v>228</v>
      </c>
      <c r="D676" s="99">
        <v>257</v>
      </c>
      <c r="E676" s="108">
        <v>8.2</v>
      </c>
      <c r="F676" s="13"/>
      <c r="G676" s="8">
        <f t="shared" si="102"/>
      </c>
      <c r="H676">
        <f t="shared" si="101"/>
        <v>282.7</v>
      </c>
      <c r="I676">
        <f t="shared" si="100"/>
        <v>514</v>
      </c>
    </row>
    <row r="677" spans="1:9" ht="12.75">
      <c r="A677" s="68" t="s">
        <v>527</v>
      </c>
      <c r="B677" s="21" t="s">
        <v>528</v>
      </c>
      <c r="C677" s="15" t="s">
        <v>228</v>
      </c>
      <c r="D677" s="99">
        <v>375</v>
      </c>
      <c r="E677" s="108">
        <v>9.28571428571428</v>
      </c>
      <c r="F677" s="13"/>
      <c r="G677" s="8">
        <f t="shared" si="102"/>
      </c>
      <c r="H677">
        <f t="shared" si="101"/>
        <v>412.5</v>
      </c>
      <c r="I677">
        <f t="shared" si="100"/>
        <v>750</v>
      </c>
    </row>
    <row r="678" spans="1:9" ht="12.75">
      <c r="A678" s="68" t="s">
        <v>529</v>
      </c>
      <c r="B678" s="21" t="s">
        <v>530</v>
      </c>
      <c r="C678" s="15" t="s">
        <v>228</v>
      </c>
      <c r="D678" s="99">
        <f t="shared" si="103"/>
        <v>386.999999999998</v>
      </c>
      <c r="E678" s="108">
        <v>11.0571428571428</v>
      </c>
      <c r="F678" s="13"/>
      <c r="G678" s="8">
        <f t="shared" si="102"/>
      </c>
      <c r="H678">
        <f t="shared" si="101"/>
        <v>425.69999999999783</v>
      </c>
      <c r="I678">
        <f t="shared" si="100"/>
        <v>773.999999999996</v>
      </c>
    </row>
    <row r="679" spans="1:9" ht="12.75">
      <c r="A679" s="68" t="s">
        <v>531</v>
      </c>
      <c r="B679" s="21" t="s">
        <v>532</v>
      </c>
      <c r="C679" s="15" t="s">
        <v>228</v>
      </c>
      <c r="D679" s="99">
        <f t="shared" si="103"/>
        <v>386.999999999998</v>
      </c>
      <c r="E679" s="108">
        <v>11.0571428571428</v>
      </c>
      <c r="F679" s="13"/>
      <c r="G679" s="8">
        <f t="shared" si="102"/>
      </c>
      <c r="H679">
        <f t="shared" si="101"/>
        <v>425.69999999999783</v>
      </c>
      <c r="I679">
        <f t="shared" si="100"/>
        <v>773.999999999996</v>
      </c>
    </row>
    <row r="680" spans="1:9" ht="12.75">
      <c r="A680" s="68" t="s">
        <v>533</v>
      </c>
      <c r="B680" s="21" t="s">
        <v>534</v>
      </c>
      <c r="C680" s="15" t="s">
        <v>228</v>
      </c>
      <c r="D680" s="99">
        <f t="shared" si="103"/>
        <v>297.9999999999999</v>
      </c>
      <c r="E680" s="108">
        <v>8.51428571428571</v>
      </c>
      <c r="F680" s="13"/>
      <c r="G680" s="8">
        <f t="shared" si="102"/>
      </c>
      <c r="H680">
        <f t="shared" si="101"/>
        <v>327.7999999999999</v>
      </c>
      <c r="I680">
        <f t="shared" si="100"/>
        <v>595.9999999999998</v>
      </c>
    </row>
    <row r="681" spans="1:9" ht="12.75">
      <c r="A681" s="68" t="s">
        <v>535</v>
      </c>
      <c r="B681" s="21" t="s">
        <v>536</v>
      </c>
      <c r="C681" s="15" t="s">
        <v>228</v>
      </c>
      <c r="D681" s="99">
        <f t="shared" si="103"/>
        <v>319.99999999999994</v>
      </c>
      <c r="E681" s="108">
        <v>9.14285714285714</v>
      </c>
      <c r="F681" s="13"/>
      <c r="G681" s="8">
        <f t="shared" si="102"/>
      </c>
      <c r="H681">
        <f t="shared" si="101"/>
        <v>351.99999999999994</v>
      </c>
      <c r="I681">
        <f t="shared" si="100"/>
        <v>639.9999999999999</v>
      </c>
    </row>
    <row r="682" spans="1:9" ht="12.75">
      <c r="A682" s="68" t="s">
        <v>73</v>
      </c>
      <c r="B682" s="21" t="s">
        <v>74</v>
      </c>
      <c r="C682" s="15" t="s">
        <v>228</v>
      </c>
      <c r="D682" s="99">
        <f t="shared" si="103"/>
        <v>29.999999999999993</v>
      </c>
      <c r="E682" s="108">
        <v>0.857142857142857</v>
      </c>
      <c r="F682" s="13"/>
      <c r="G682" s="8">
        <f t="shared" si="102"/>
      </c>
      <c r="H682">
        <f t="shared" si="101"/>
        <v>32.99999999999999</v>
      </c>
      <c r="I682">
        <f t="shared" si="100"/>
        <v>299.99999999999994</v>
      </c>
    </row>
    <row r="683" spans="1:9" ht="12.75">
      <c r="A683" s="68" t="s">
        <v>537</v>
      </c>
      <c r="B683" s="21" t="s">
        <v>538</v>
      </c>
      <c r="C683" s="15" t="s">
        <v>228</v>
      </c>
      <c r="D683" s="99">
        <f>E683*35</f>
        <v>189</v>
      </c>
      <c r="E683" s="108">
        <v>5.4</v>
      </c>
      <c r="F683" s="13"/>
      <c r="G683" s="8">
        <f>IF(F683&lt;&gt;"",F683*D683,"")</f>
      </c>
      <c r="H683">
        <f>D683*10/100+D683</f>
        <v>207.9</v>
      </c>
      <c r="I683">
        <f t="shared" si="100"/>
        <v>567</v>
      </c>
    </row>
    <row r="684" spans="1:9" ht="12.75">
      <c r="A684" s="68" t="s">
        <v>1506</v>
      </c>
      <c r="B684" s="21" t="s">
        <v>1507</v>
      </c>
      <c r="C684" s="15" t="s">
        <v>228</v>
      </c>
      <c r="D684" s="99">
        <f>E684*35</f>
        <v>256.9999999999999</v>
      </c>
      <c r="E684" s="108">
        <v>7.34285714285714</v>
      </c>
      <c r="F684" s="13"/>
      <c r="G684" s="8">
        <f>IF(F684&lt;&gt;"",F684*D684,"")</f>
      </c>
      <c r="H684">
        <f>D684*10/100+D684</f>
        <v>282.6999999999999</v>
      </c>
      <c r="I684">
        <f t="shared" si="100"/>
        <v>513.9999999999998</v>
      </c>
    </row>
    <row r="685" spans="1:9" ht="12.75">
      <c r="A685" s="68" t="s">
        <v>539</v>
      </c>
      <c r="B685" s="21" t="s">
        <v>540</v>
      </c>
      <c r="C685" s="15" t="s">
        <v>228</v>
      </c>
      <c r="D685" s="99">
        <v>275</v>
      </c>
      <c r="E685" s="108">
        <v>8.42857142857142</v>
      </c>
      <c r="F685" s="13"/>
      <c r="G685" s="8">
        <f t="shared" si="102"/>
      </c>
      <c r="H685">
        <f t="shared" si="101"/>
        <v>302.5</v>
      </c>
      <c r="I685">
        <f t="shared" si="100"/>
        <v>550</v>
      </c>
    </row>
    <row r="686" spans="1:9" ht="12.75">
      <c r="A686" s="68" t="s">
        <v>75</v>
      </c>
      <c r="B686" s="21" t="s">
        <v>76</v>
      </c>
      <c r="C686" s="15" t="s">
        <v>228</v>
      </c>
      <c r="D686" s="99">
        <v>217</v>
      </c>
      <c r="E686" s="108">
        <v>7.34285714285714</v>
      </c>
      <c r="F686" s="13"/>
      <c r="G686" s="8">
        <f t="shared" si="102"/>
      </c>
      <c r="H686">
        <f t="shared" si="101"/>
        <v>238.7</v>
      </c>
      <c r="I686">
        <f t="shared" si="100"/>
        <v>434</v>
      </c>
    </row>
    <row r="687" spans="1:9" ht="12.75">
      <c r="A687" s="68" t="s">
        <v>77</v>
      </c>
      <c r="B687" s="21" t="s">
        <v>78</v>
      </c>
      <c r="C687" s="15" t="s">
        <v>228</v>
      </c>
      <c r="D687" s="99">
        <v>277</v>
      </c>
      <c r="E687" s="108">
        <v>9.85714285714285</v>
      </c>
      <c r="F687" s="13"/>
      <c r="G687" s="8">
        <f t="shared" si="102"/>
      </c>
      <c r="H687">
        <f t="shared" si="101"/>
        <v>304.7</v>
      </c>
      <c r="I687">
        <f t="shared" si="100"/>
        <v>554</v>
      </c>
    </row>
    <row r="688" spans="1:9" ht="12.75">
      <c r="A688" s="68" t="s">
        <v>541</v>
      </c>
      <c r="B688" s="21" t="s">
        <v>542</v>
      </c>
      <c r="C688" s="15" t="s">
        <v>228</v>
      </c>
      <c r="D688" s="99">
        <v>215</v>
      </c>
      <c r="E688" s="108">
        <v>6.2</v>
      </c>
      <c r="F688" s="13"/>
      <c r="G688" s="8">
        <f t="shared" si="102"/>
      </c>
      <c r="H688">
        <f t="shared" si="101"/>
        <v>236.5</v>
      </c>
      <c r="I688">
        <f t="shared" si="100"/>
        <v>430</v>
      </c>
    </row>
    <row r="689" spans="1:9" ht="12.75">
      <c r="A689" s="68" t="s">
        <v>1508</v>
      </c>
      <c r="B689" s="21" t="s">
        <v>1509</v>
      </c>
      <c r="C689" s="15" t="s">
        <v>228</v>
      </c>
      <c r="D689" s="99">
        <v>217</v>
      </c>
      <c r="E689" s="108">
        <v>6.2</v>
      </c>
      <c r="F689" s="13"/>
      <c r="G689" s="8">
        <f>IF(F689&lt;&gt;"",F689*D689,"")</f>
      </c>
      <c r="H689">
        <f>D689*10/100+D689</f>
        <v>238.7</v>
      </c>
      <c r="I689">
        <f t="shared" si="100"/>
        <v>434</v>
      </c>
    </row>
    <row r="690" spans="1:9" ht="12.75">
      <c r="A690" s="68" t="s">
        <v>543</v>
      </c>
      <c r="B690" s="21" t="s">
        <v>544</v>
      </c>
      <c r="C690" s="15" t="s">
        <v>228</v>
      </c>
      <c r="D690" s="99">
        <v>225</v>
      </c>
      <c r="E690" s="108">
        <v>5.57142857142857</v>
      </c>
      <c r="F690" s="13"/>
      <c r="G690" s="8">
        <f t="shared" si="102"/>
      </c>
      <c r="H690">
        <f t="shared" si="101"/>
        <v>247.5</v>
      </c>
      <c r="I690">
        <f t="shared" si="100"/>
        <v>450</v>
      </c>
    </row>
    <row r="691" spans="1:9" ht="12.75">
      <c r="A691" s="68" t="s">
        <v>2827</v>
      </c>
      <c r="B691" s="21" t="s">
        <v>2828</v>
      </c>
      <c r="C691" s="15" t="s">
        <v>228</v>
      </c>
      <c r="D691" s="99">
        <v>187</v>
      </c>
      <c r="E691" s="108">
        <v>5.14285714285714</v>
      </c>
      <c r="F691" s="13"/>
      <c r="G691" s="8">
        <f>IF(F691&lt;&gt;"",F691*D691,"")</f>
      </c>
      <c r="H691">
        <f>D691*10/100+D691</f>
        <v>205.7</v>
      </c>
      <c r="I691">
        <f t="shared" si="100"/>
        <v>561</v>
      </c>
    </row>
    <row r="692" spans="1:9" ht="12.75">
      <c r="A692" s="68" t="s">
        <v>1510</v>
      </c>
      <c r="B692" s="21" t="s">
        <v>1511</v>
      </c>
      <c r="C692" s="15" t="s">
        <v>228</v>
      </c>
      <c r="D692" s="99">
        <v>295</v>
      </c>
      <c r="E692" s="108">
        <v>5.14285714285714</v>
      </c>
      <c r="F692" s="13"/>
      <c r="G692" s="8">
        <f>IF(F692&lt;&gt;"",F692*D692,"")</f>
      </c>
      <c r="H692">
        <f>D692*10/100+D692</f>
        <v>324.5</v>
      </c>
      <c r="I692">
        <f t="shared" si="100"/>
        <v>590</v>
      </c>
    </row>
    <row r="693" spans="1:9" ht="12.75">
      <c r="A693" s="68" t="s">
        <v>1186</v>
      </c>
      <c r="B693" s="21" t="s">
        <v>1185</v>
      </c>
      <c r="C693" s="15" t="s">
        <v>228</v>
      </c>
      <c r="D693" s="99">
        <f>E693*35</f>
        <v>156.99999999999983</v>
      </c>
      <c r="E693" s="108">
        <v>4.48571428571428</v>
      </c>
      <c r="F693" s="13"/>
      <c r="G693" s="8">
        <f t="shared" si="102"/>
      </c>
      <c r="H693">
        <f t="shared" si="101"/>
        <v>172.69999999999982</v>
      </c>
      <c r="I693">
        <f t="shared" si="100"/>
        <v>470.9999999999995</v>
      </c>
    </row>
    <row r="694" spans="1:9" ht="12.75">
      <c r="A694" s="68" t="s">
        <v>1512</v>
      </c>
      <c r="B694" s="21" t="s">
        <v>1513</v>
      </c>
      <c r="C694" s="15" t="s">
        <v>228</v>
      </c>
      <c r="D694" s="99">
        <f>E694*35</f>
        <v>154.9999999999997</v>
      </c>
      <c r="E694" s="108">
        <v>4.42857142857142</v>
      </c>
      <c r="F694" s="13"/>
      <c r="G694" s="8">
        <f>IF(F694&lt;&gt;"",F694*D694,"")</f>
      </c>
      <c r="H694">
        <f>D694*10/100+D694</f>
        <v>170.49999999999966</v>
      </c>
      <c r="I694">
        <f t="shared" si="100"/>
        <v>464.9999999999991</v>
      </c>
    </row>
    <row r="695" spans="1:9" ht="12.75">
      <c r="A695" s="68" t="s">
        <v>1188</v>
      </c>
      <c r="B695" s="21" t="s">
        <v>1187</v>
      </c>
      <c r="C695" s="15" t="s">
        <v>228</v>
      </c>
      <c r="D695" s="99">
        <f>E695*35</f>
        <v>236.99999999999994</v>
      </c>
      <c r="E695" s="108">
        <v>6.77142857142857</v>
      </c>
      <c r="F695" s="13"/>
      <c r="G695" s="8">
        <f t="shared" si="102"/>
      </c>
      <c r="H695">
        <f t="shared" si="101"/>
        <v>260.69999999999993</v>
      </c>
      <c r="I695">
        <f t="shared" si="100"/>
        <v>473.9999999999999</v>
      </c>
    </row>
    <row r="696" spans="1:9" ht="12.75">
      <c r="A696" s="68" t="s">
        <v>545</v>
      </c>
      <c r="B696" s="21" t="s">
        <v>546</v>
      </c>
      <c r="C696" s="15" t="s">
        <v>228</v>
      </c>
      <c r="D696" s="99">
        <v>178</v>
      </c>
      <c r="E696" s="108">
        <v>5</v>
      </c>
      <c r="F696" s="13"/>
      <c r="G696" s="8">
        <f t="shared" si="102"/>
      </c>
      <c r="H696">
        <f t="shared" si="101"/>
        <v>195.8</v>
      </c>
      <c r="I696">
        <f t="shared" si="100"/>
        <v>534</v>
      </c>
    </row>
    <row r="697" spans="1:9" ht="12.75">
      <c r="A697" s="68" t="s">
        <v>4350</v>
      </c>
      <c r="B697" s="21" t="s">
        <v>4351</v>
      </c>
      <c r="C697" s="15" t="s">
        <v>228</v>
      </c>
      <c r="D697" s="99">
        <f t="shared" si="103"/>
        <v>105</v>
      </c>
      <c r="E697" s="108">
        <v>3</v>
      </c>
      <c r="F697" s="13"/>
      <c r="G697" s="8">
        <f t="shared" si="102"/>
      </c>
      <c r="H697">
        <f t="shared" si="101"/>
        <v>115.5</v>
      </c>
      <c r="I697">
        <f t="shared" si="100"/>
        <v>315</v>
      </c>
    </row>
    <row r="698" spans="1:9" ht="12.75">
      <c r="A698" s="68" t="s">
        <v>4352</v>
      </c>
      <c r="B698" s="21" t="s">
        <v>4353</v>
      </c>
      <c r="C698" s="15" t="s">
        <v>228</v>
      </c>
      <c r="D698" s="99">
        <f t="shared" si="103"/>
        <v>49</v>
      </c>
      <c r="E698" s="108">
        <v>1.4</v>
      </c>
      <c r="F698" s="13"/>
      <c r="G698" s="8">
        <f t="shared" si="102"/>
      </c>
      <c r="H698">
        <f t="shared" si="101"/>
        <v>53.9</v>
      </c>
      <c r="I698">
        <f t="shared" si="100"/>
        <v>490</v>
      </c>
    </row>
    <row r="699" spans="1:9" ht="12.75">
      <c r="A699" s="68" t="s">
        <v>2829</v>
      </c>
      <c r="B699" s="21" t="s">
        <v>2830</v>
      </c>
      <c r="C699" s="15" t="s">
        <v>228</v>
      </c>
      <c r="D699" s="99">
        <v>185</v>
      </c>
      <c r="E699" s="108">
        <v>1.28571428571428</v>
      </c>
      <c r="F699" s="13"/>
      <c r="G699" s="8">
        <f>IF(F699&lt;&gt;"",F699*D699,"")</f>
      </c>
      <c r="H699">
        <f>D699*10/100+D699</f>
        <v>203.5</v>
      </c>
      <c r="I699">
        <f t="shared" si="100"/>
        <v>555</v>
      </c>
    </row>
    <row r="700" spans="1:9" ht="12.75">
      <c r="A700" s="68" t="s">
        <v>249</v>
      </c>
      <c r="B700" s="21" t="s">
        <v>247</v>
      </c>
      <c r="C700" s="15" t="s">
        <v>228</v>
      </c>
      <c r="D700" s="99">
        <f t="shared" si="103"/>
        <v>44.9999999999998</v>
      </c>
      <c r="E700" s="108">
        <v>1.28571428571428</v>
      </c>
      <c r="F700" s="13"/>
      <c r="G700" s="8">
        <f t="shared" si="102"/>
      </c>
      <c r="H700">
        <f t="shared" si="101"/>
        <v>49.49999999999978</v>
      </c>
      <c r="I700">
        <f t="shared" si="100"/>
        <v>449.999999999998</v>
      </c>
    </row>
    <row r="701" spans="1:9" ht="12.75">
      <c r="A701" s="68" t="s">
        <v>3853</v>
      </c>
      <c r="B701" s="21" t="s">
        <v>3854</v>
      </c>
      <c r="C701" s="15" t="s">
        <v>228</v>
      </c>
      <c r="D701" s="99">
        <f t="shared" si="103"/>
        <v>37.9999999999998</v>
      </c>
      <c r="E701" s="108">
        <v>1.08571428571428</v>
      </c>
      <c r="F701" s="13"/>
      <c r="G701" s="8">
        <f t="shared" si="102"/>
      </c>
      <c r="H701">
        <f t="shared" si="101"/>
        <v>41.799999999999784</v>
      </c>
      <c r="I701">
        <f t="shared" si="100"/>
        <v>379.999999999998</v>
      </c>
    </row>
    <row r="702" spans="1:9" ht="12.75">
      <c r="A702" s="68" t="s">
        <v>1514</v>
      </c>
      <c r="B702" s="21" t="s">
        <v>1515</v>
      </c>
      <c r="C702" s="15" t="s">
        <v>228</v>
      </c>
      <c r="D702" s="99">
        <v>235</v>
      </c>
      <c r="E702" s="108">
        <v>1.17142857142857</v>
      </c>
      <c r="F702" s="13"/>
      <c r="G702" s="8">
        <f>IF(F702&lt;&gt;"",F702*D702,"")</f>
      </c>
      <c r="H702">
        <f>D702*10/100+D702</f>
        <v>258.5</v>
      </c>
      <c r="I702">
        <f t="shared" si="100"/>
        <v>470</v>
      </c>
    </row>
    <row r="703" spans="1:9" ht="12.75">
      <c r="A703" s="68" t="s">
        <v>4354</v>
      </c>
      <c r="B703" s="21" t="s">
        <v>4355</v>
      </c>
      <c r="C703" s="15" t="s">
        <v>228</v>
      </c>
      <c r="D703" s="99">
        <v>245</v>
      </c>
      <c r="E703" s="108">
        <v>1.17142857142857</v>
      </c>
      <c r="F703" s="13"/>
      <c r="G703" s="8">
        <f t="shared" si="102"/>
      </c>
      <c r="H703">
        <f t="shared" si="101"/>
        <v>269.5</v>
      </c>
      <c r="I703">
        <f t="shared" si="100"/>
        <v>490</v>
      </c>
    </row>
    <row r="704" spans="1:9" ht="12.75">
      <c r="A704" s="68" t="s">
        <v>2831</v>
      </c>
      <c r="B704" s="21" t="s">
        <v>2832</v>
      </c>
      <c r="C704" s="15" t="s">
        <v>228</v>
      </c>
      <c r="D704" s="99">
        <v>285</v>
      </c>
      <c r="E704" s="108">
        <v>1.37142857142857</v>
      </c>
      <c r="F704" s="13"/>
      <c r="G704" s="8">
        <f>IF(F704&lt;&gt;"",F704*D704,"")</f>
      </c>
      <c r="H704">
        <f>D704*10/100+D704</f>
        <v>313.5</v>
      </c>
      <c r="I704">
        <f t="shared" si="100"/>
        <v>570</v>
      </c>
    </row>
    <row r="705" spans="1:9" ht="12.75">
      <c r="A705" s="68" t="s">
        <v>3855</v>
      </c>
      <c r="B705" s="21" t="s">
        <v>3856</v>
      </c>
      <c r="C705" s="15" t="s">
        <v>228</v>
      </c>
      <c r="D705" s="99">
        <f t="shared" si="103"/>
        <v>47.99999999999996</v>
      </c>
      <c r="E705" s="108">
        <v>1.37142857142857</v>
      </c>
      <c r="F705" s="13"/>
      <c r="G705" s="8">
        <f t="shared" si="102"/>
      </c>
      <c r="H705">
        <f t="shared" si="101"/>
        <v>52.799999999999955</v>
      </c>
      <c r="I705">
        <f t="shared" si="100"/>
        <v>479.99999999999955</v>
      </c>
    </row>
    <row r="706" spans="1:9" ht="12.75">
      <c r="A706" s="68" t="s">
        <v>4275</v>
      </c>
      <c r="B706" s="21" t="s">
        <v>4276</v>
      </c>
      <c r="C706" s="15" t="s">
        <v>228</v>
      </c>
      <c r="D706" s="99">
        <f t="shared" si="103"/>
        <v>36.99999999999975</v>
      </c>
      <c r="E706" s="108">
        <v>1.05714285714285</v>
      </c>
      <c r="F706" s="13"/>
      <c r="G706" s="8">
        <f t="shared" si="102"/>
      </c>
      <c r="H706">
        <f aca="true" t="shared" si="104" ref="H706:H757">D706*10/100+D706</f>
        <v>40.699999999999726</v>
      </c>
      <c r="I706">
        <f t="shared" si="100"/>
        <v>369.9999999999975</v>
      </c>
    </row>
    <row r="707" spans="1:9" ht="12.75">
      <c r="A707" s="68" t="s">
        <v>3857</v>
      </c>
      <c r="B707" s="21" t="s">
        <v>3945</v>
      </c>
      <c r="C707" s="15" t="s">
        <v>228</v>
      </c>
      <c r="D707" s="99">
        <f t="shared" si="103"/>
        <v>45.99999999999985</v>
      </c>
      <c r="E707" s="108">
        <v>1.31428571428571</v>
      </c>
      <c r="F707" s="13"/>
      <c r="G707" s="8">
        <f t="shared" si="102"/>
      </c>
      <c r="H707">
        <f t="shared" si="104"/>
        <v>50.59999999999984</v>
      </c>
      <c r="I707">
        <f t="shared" si="100"/>
        <v>459.9999999999985</v>
      </c>
    </row>
    <row r="708" spans="1:9" ht="12.75">
      <c r="A708" s="68" t="s">
        <v>392</v>
      </c>
      <c r="B708" s="21" t="s">
        <v>4284</v>
      </c>
      <c r="C708" s="15" t="s">
        <v>228</v>
      </c>
      <c r="D708" s="99">
        <f t="shared" si="103"/>
        <v>63</v>
      </c>
      <c r="E708" s="108">
        <v>1.8</v>
      </c>
      <c r="F708" s="13"/>
      <c r="G708" s="8">
        <f t="shared" si="102"/>
      </c>
      <c r="H708">
        <f t="shared" si="104"/>
        <v>69.3</v>
      </c>
      <c r="I708">
        <f t="shared" si="100"/>
        <v>315</v>
      </c>
    </row>
    <row r="709" spans="1:9" ht="12.75">
      <c r="A709" s="68" t="s">
        <v>4285</v>
      </c>
      <c r="B709" s="21" t="s">
        <v>4286</v>
      </c>
      <c r="C709" s="15" t="s">
        <v>228</v>
      </c>
      <c r="D709" s="99">
        <f t="shared" si="103"/>
        <v>56</v>
      </c>
      <c r="E709" s="108">
        <v>1.6</v>
      </c>
      <c r="F709" s="13"/>
      <c r="G709" s="8">
        <f t="shared" si="102"/>
      </c>
      <c r="H709">
        <f t="shared" si="104"/>
        <v>61.6</v>
      </c>
      <c r="I709">
        <f t="shared" si="100"/>
        <v>280</v>
      </c>
    </row>
    <row r="710" spans="1:9" ht="12.75">
      <c r="A710" s="68" t="s">
        <v>146</v>
      </c>
      <c r="B710" s="21" t="s">
        <v>147</v>
      </c>
      <c r="C710" s="15" t="s">
        <v>228</v>
      </c>
      <c r="D710" s="99">
        <v>237</v>
      </c>
      <c r="E710" s="108">
        <v>2.48571428571428</v>
      </c>
      <c r="F710" s="13"/>
      <c r="G710" s="8">
        <f t="shared" si="102"/>
      </c>
      <c r="H710">
        <f t="shared" si="104"/>
        <v>260.7</v>
      </c>
      <c r="I710">
        <f aca="true" t="shared" si="105" ref="I710:I773">IF(D710&gt;1000,500+D710,IF(D710&gt;500,400+D710,IF(D710&gt;200,2*D710,IF(D710&gt;100,3*D710,IF(D710&gt;50,5*D710,IF(D710&gt;10,10*D710,20*D710))))))</f>
        <v>474</v>
      </c>
    </row>
    <row r="711" spans="1:9" ht="12.75">
      <c r="A711" s="68" t="s">
        <v>3755</v>
      </c>
      <c r="B711" s="21" t="s">
        <v>3756</v>
      </c>
      <c r="C711" s="15" t="s">
        <v>228</v>
      </c>
      <c r="D711" s="99">
        <f t="shared" si="103"/>
        <v>236.99999999999994</v>
      </c>
      <c r="E711" s="108">
        <v>6.77142857142857</v>
      </c>
      <c r="F711" s="13"/>
      <c r="G711" s="8">
        <f t="shared" si="102"/>
      </c>
      <c r="H711">
        <f t="shared" si="104"/>
        <v>260.69999999999993</v>
      </c>
      <c r="I711">
        <f t="shared" si="105"/>
        <v>473.9999999999999</v>
      </c>
    </row>
    <row r="712" spans="1:9" ht="12.75">
      <c r="A712" s="68" t="s">
        <v>547</v>
      </c>
      <c r="B712" s="21" t="s">
        <v>548</v>
      </c>
      <c r="C712" s="15" t="s">
        <v>228</v>
      </c>
      <c r="D712" s="99">
        <v>237</v>
      </c>
      <c r="E712" s="108">
        <v>5.14285714285714</v>
      </c>
      <c r="F712" s="13"/>
      <c r="G712" s="8">
        <f t="shared" si="102"/>
      </c>
      <c r="H712">
        <f t="shared" si="104"/>
        <v>260.7</v>
      </c>
      <c r="I712">
        <f t="shared" si="105"/>
        <v>474</v>
      </c>
    </row>
    <row r="713" spans="1:9" ht="12.75">
      <c r="A713" s="68" t="s">
        <v>549</v>
      </c>
      <c r="B713" s="21" t="s">
        <v>550</v>
      </c>
      <c r="C713" s="15" t="s">
        <v>228</v>
      </c>
      <c r="D713" s="99">
        <f t="shared" si="103"/>
        <v>179.9999999999999</v>
      </c>
      <c r="E713" s="108">
        <v>5.14285714285714</v>
      </c>
      <c r="F713" s="13"/>
      <c r="G713" s="8">
        <f t="shared" si="102"/>
      </c>
      <c r="H713">
        <f t="shared" si="104"/>
        <v>197.9999999999999</v>
      </c>
      <c r="I713">
        <f t="shared" si="105"/>
        <v>539.9999999999997</v>
      </c>
    </row>
    <row r="714" spans="1:9" ht="12.75">
      <c r="A714" s="68" t="s">
        <v>2988</v>
      </c>
      <c r="B714" s="21" t="s">
        <v>551</v>
      </c>
      <c r="C714" s="15" t="s">
        <v>228</v>
      </c>
      <c r="D714" s="99">
        <f t="shared" si="103"/>
        <v>324.9999999999998</v>
      </c>
      <c r="E714" s="108">
        <v>9.28571428571428</v>
      </c>
      <c r="F714" s="13"/>
      <c r="G714" s="8">
        <f t="shared" si="102"/>
      </c>
      <c r="H714">
        <f t="shared" si="104"/>
        <v>357.4999999999998</v>
      </c>
      <c r="I714">
        <f t="shared" si="105"/>
        <v>649.9999999999995</v>
      </c>
    </row>
    <row r="715" spans="1:9" ht="12.75">
      <c r="A715" s="68" t="s">
        <v>3746</v>
      </c>
      <c r="B715" s="21" t="s">
        <v>3747</v>
      </c>
      <c r="C715" s="15" t="s">
        <v>228</v>
      </c>
      <c r="D715" s="99">
        <f t="shared" si="103"/>
        <v>256.9999999999999</v>
      </c>
      <c r="E715" s="108">
        <v>7.34285714285714</v>
      </c>
      <c r="F715" s="13"/>
      <c r="G715" s="8">
        <f aca="true" t="shared" si="106" ref="G715:G769">IF(F715&lt;&gt;"",F715*D715,"")</f>
      </c>
      <c r="H715">
        <f t="shared" si="104"/>
        <v>282.6999999999999</v>
      </c>
      <c r="I715">
        <f t="shared" si="105"/>
        <v>513.9999999999998</v>
      </c>
    </row>
    <row r="716" spans="1:9" ht="12.75">
      <c r="A716" s="68" t="s">
        <v>552</v>
      </c>
      <c r="B716" s="21" t="s">
        <v>553</v>
      </c>
      <c r="C716" s="15" t="s">
        <v>228</v>
      </c>
      <c r="D716" s="99">
        <f t="shared" si="103"/>
        <v>354.99999999999847</v>
      </c>
      <c r="E716" s="108">
        <v>10.1428571428571</v>
      </c>
      <c r="F716" s="13"/>
      <c r="G716" s="8">
        <f t="shared" si="106"/>
      </c>
      <c r="H716">
        <f t="shared" si="104"/>
        <v>390.4999999999983</v>
      </c>
      <c r="I716">
        <f t="shared" si="105"/>
        <v>709.9999999999969</v>
      </c>
    </row>
    <row r="717" spans="1:9" ht="12.75">
      <c r="A717" s="68" t="s">
        <v>554</v>
      </c>
      <c r="B717" s="21" t="s">
        <v>555</v>
      </c>
      <c r="C717" s="15" t="s">
        <v>228</v>
      </c>
      <c r="D717" s="99">
        <f t="shared" si="103"/>
        <v>394.999999999997</v>
      </c>
      <c r="E717" s="108">
        <v>11.2857142857142</v>
      </c>
      <c r="F717" s="13"/>
      <c r="G717" s="8">
        <f t="shared" si="106"/>
      </c>
      <c r="H717">
        <f t="shared" si="104"/>
        <v>434.4999999999967</v>
      </c>
      <c r="I717">
        <f t="shared" si="105"/>
        <v>789.999999999994</v>
      </c>
    </row>
    <row r="718" spans="1:9" ht="12.75">
      <c r="A718" s="68" t="s">
        <v>1516</v>
      </c>
      <c r="B718" s="21" t="s">
        <v>1517</v>
      </c>
      <c r="C718" s="15" t="s">
        <v>228</v>
      </c>
      <c r="D718" s="99">
        <v>257</v>
      </c>
      <c r="E718" s="108">
        <v>7.97142857142857</v>
      </c>
      <c r="F718" s="13"/>
      <c r="G718" s="8">
        <f>IF(F718&lt;&gt;"",F718*D718,"")</f>
      </c>
      <c r="H718">
        <f>D718*10/100+D718</f>
        <v>282.7</v>
      </c>
      <c r="I718">
        <f t="shared" si="105"/>
        <v>514</v>
      </c>
    </row>
    <row r="719" spans="1:9" ht="12.75">
      <c r="A719" s="68" t="s">
        <v>570</v>
      </c>
      <c r="B719" s="21" t="s">
        <v>571</v>
      </c>
      <c r="C719" s="15" t="s">
        <v>228</v>
      </c>
      <c r="D719" s="99">
        <v>237</v>
      </c>
      <c r="E719" s="108">
        <v>7.97142857142857</v>
      </c>
      <c r="F719" s="13"/>
      <c r="G719" s="8">
        <f t="shared" si="106"/>
      </c>
      <c r="H719">
        <f t="shared" si="104"/>
        <v>260.7</v>
      </c>
      <c r="I719">
        <f t="shared" si="105"/>
        <v>474</v>
      </c>
    </row>
    <row r="720" spans="1:9" ht="12.75">
      <c r="A720" s="68" t="s">
        <v>572</v>
      </c>
      <c r="B720" s="21" t="s">
        <v>573</v>
      </c>
      <c r="C720" s="15" t="s">
        <v>228</v>
      </c>
      <c r="D720" s="99">
        <v>257</v>
      </c>
      <c r="E720" s="108">
        <v>7.62857142857142</v>
      </c>
      <c r="F720" s="13"/>
      <c r="G720" s="8">
        <f t="shared" si="106"/>
      </c>
      <c r="H720">
        <f t="shared" si="104"/>
        <v>282.7</v>
      </c>
      <c r="I720">
        <f t="shared" si="105"/>
        <v>514</v>
      </c>
    </row>
    <row r="721" spans="1:9" ht="12.75">
      <c r="A721" s="68" t="s">
        <v>2833</v>
      </c>
      <c r="B721" s="21" t="s">
        <v>2834</v>
      </c>
      <c r="C721" s="15" t="s">
        <v>228</v>
      </c>
      <c r="D721" s="99">
        <v>237</v>
      </c>
      <c r="E721" s="108">
        <v>11.0571428571428</v>
      </c>
      <c r="F721" s="13"/>
      <c r="G721" s="8">
        <f>IF(F721&lt;&gt;"",F721*D721,"")</f>
      </c>
      <c r="H721">
        <f>D721*10/100+D721</f>
        <v>260.7</v>
      </c>
      <c r="I721">
        <f t="shared" si="105"/>
        <v>474</v>
      </c>
    </row>
    <row r="722" spans="1:9" ht="12.75">
      <c r="A722" s="68" t="s">
        <v>556</v>
      </c>
      <c r="B722" s="21" t="s">
        <v>557</v>
      </c>
      <c r="C722" s="15" t="s">
        <v>228</v>
      </c>
      <c r="D722" s="99">
        <f t="shared" si="103"/>
        <v>385</v>
      </c>
      <c r="E722" s="108">
        <v>11</v>
      </c>
      <c r="F722" s="13"/>
      <c r="G722" s="8">
        <f t="shared" si="106"/>
      </c>
      <c r="H722">
        <f t="shared" si="104"/>
        <v>423.5</v>
      </c>
      <c r="I722">
        <f t="shared" si="105"/>
        <v>770</v>
      </c>
    </row>
    <row r="723" spans="1:9" ht="12.75">
      <c r="A723" s="68" t="s">
        <v>558</v>
      </c>
      <c r="B723" s="21" t="s">
        <v>559</v>
      </c>
      <c r="C723" s="15" t="s">
        <v>228</v>
      </c>
      <c r="D723" s="99">
        <f t="shared" si="103"/>
        <v>385</v>
      </c>
      <c r="E723" s="108">
        <v>11</v>
      </c>
      <c r="F723" s="13"/>
      <c r="G723" s="8">
        <f t="shared" si="106"/>
      </c>
      <c r="H723">
        <f t="shared" si="104"/>
        <v>423.5</v>
      </c>
      <c r="I723">
        <f t="shared" si="105"/>
        <v>770</v>
      </c>
    </row>
    <row r="724" spans="1:9" ht="12.75">
      <c r="A724" s="68" t="s">
        <v>560</v>
      </c>
      <c r="B724" s="21" t="s">
        <v>561</v>
      </c>
      <c r="C724" s="15" t="s">
        <v>228</v>
      </c>
      <c r="D724" s="99">
        <f t="shared" si="103"/>
        <v>385</v>
      </c>
      <c r="E724" s="108">
        <v>11</v>
      </c>
      <c r="F724" s="13"/>
      <c r="G724" s="8">
        <f t="shared" si="106"/>
      </c>
      <c r="H724">
        <f t="shared" si="104"/>
        <v>423.5</v>
      </c>
      <c r="I724">
        <f t="shared" si="105"/>
        <v>770</v>
      </c>
    </row>
    <row r="725" spans="1:9" ht="12.75">
      <c r="A725" s="68" t="s">
        <v>1518</v>
      </c>
      <c r="B725" s="21" t="s">
        <v>1519</v>
      </c>
      <c r="C725" s="15" t="s">
        <v>228</v>
      </c>
      <c r="D725" s="99">
        <f>E725*35</f>
        <v>224.9999999999997</v>
      </c>
      <c r="E725" s="108">
        <v>6.42857142857142</v>
      </c>
      <c r="F725" s="13"/>
      <c r="G725" s="8">
        <f>IF(F725&lt;&gt;"",F725*D725,"")</f>
      </c>
      <c r="H725">
        <f>D725*10/100+D725</f>
        <v>247.49999999999966</v>
      </c>
      <c r="I725">
        <f t="shared" si="105"/>
        <v>449.9999999999994</v>
      </c>
    </row>
    <row r="726" spans="1:9" ht="12.75">
      <c r="A726" s="68" t="s">
        <v>562</v>
      </c>
      <c r="B726" s="21" t="s">
        <v>563</v>
      </c>
      <c r="C726" s="15" t="s">
        <v>228</v>
      </c>
      <c r="D726" s="99">
        <f t="shared" si="103"/>
        <v>357</v>
      </c>
      <c r="E726" s="108">
        <v>10.2</v>
      </c>
      <c r="F726" s="13"/>
      <c r="G726" s="8">
        <f t="shared" si="106"/>
      </c>
      <c r="H726">
        <f t="shared" si="104"/>
        <v>392.7</v>
      </c>
      <c r="I726">
        <f t="shared" si="105"/>
        <v>714</v>
      </c>
    </row>
    <row r="727" spans="1:9" ht="12.75">
      <c r="A727" s="68" t="s">
        <v>564</v>
      </c>
      <c r="B727" s="21" t="s">
        <v>565</v>
      </c>
      <c r="C727" s="15" t="s">
        <v>228</v>
      </c>
      <c r="D727" s="99">
        <f t="shared" si="103"/>
        <v>357</v>
      </c>
      <c r="E727" s="108">
        <v>10.2</v>
      </c>
      <c r="F727" s="13"/>
      <c r="G727" s="8">
        <f t="shared" si="106"/>
      </c>
      <c r="H727">
        <f t="shared" si="104"/>
        <v>392.7</v>
      </c>
      <c r="I727">
        <f t="shared" si="105"/>
        <v>714</v>
      </c>
    </row>
    <row r="728" spans="1:9" ht="12.75">
      <c r="A728" s="68" t="s">
        <v>566</v>
      </c>
      <c r="B728" s="21" t="s">
        <v>567</v>
      </c>
      <c r="C728" s="15" t="s">
        <v>228</v>
      </c>
      <c r="D728" s="99">
        <f t="shared" si="103"/>
        <v>324.9999999999998</v>
      </c>
      <c r="E728" s="108">
        <v>9.28571428571428</v>
      </c>
      <c r="F728" s="13"/>
      <c r="G728" s="8">
        <f t="shared" si="106"/>
      </c>
      <c r="H728">
        <f t="shared" si="104"/>
        <v>357.4999999999998</v>
      </c>
      <c r="I728">
        <f t="shared" si="105"/>
        <v>649.9999999999995</v>
      </c>
    </row>
    <row r="729" spans="1:9" ht="12.75">
      <c r="A729" s="68" t="s">
        <v>1520</v>
      </c>
      <c r="B729" s="21" t="s">
        <v>1521</v>
      </c>
      <c r="C729" s="15" t="s">
        <v>228</v>
      </c>
      <c r="D729" s="99">
        <f>E729*35</f>
        <v>256.9999999999999</v>
      </c>
      <c r="E729" s="108">
        <v>7.34285714285714</v>
      </c>
      <c r="F729" s="13"/>
      <c r="G729" s="8">
        <f>IF(F729&lt;&gt;"",F729*D729,"")</f>
      </c>
      <c r="H729">
        <f>D729*10/100+D729</f>
        <v>282.6999999999999</v>
      </c>
      <c r="I729">
        <f t="shared" si="105"/>
        <v>513.9999999999998</v>
      </c>
    </row>
    <row r="730" spans="1:9" ht="12.75">
      <c r="A730" s="68" t="s">
        <v>568</v>
      </c>
      <c r="B730" s="21" t="s">
        <v>569</v>
      </c>
      <c r="C730" s="15" t="s">
        <v>228</v>
      </c>
      <c r="D730" s="99">
        <f t="shared" si="103"/>
        <v>357</v>
      </c>
      <c r="E730" s="108">
        <v>10.2</v>
      </c>
      <c r="F730" s="13"/>
      <c r="G730" s="8">
        <f t="shared" si="106"/>
      </c>
      <c r="H730">
        <f t="shared" si="104"/>
        <v>392.7</v>
      </c>
      <c r="I730">
        <f t="shared" si="105"/>
        <v>714</v>
      </c>
    </row>
    <row r="731" spans="1:9" ht="12.75">
      <c r="A731" s="68" t="s">
        <v>154</v>
      </c>
      <c r="B731" s="21" t="s">
        <v>155</v>
      </c>
      <c r="C731" s="15" t="s">
        <v>228</v>
      </c>
      <c r="D731" s="99">
        <f t="shared" si="103"/>
        <v>179.9999999999999</v>
      </c>
      <c r="E731" s="108">
        <v>5.14285714285714</v>
      </c>
      <c r="F731" s="13"/>
      <c r="G731" s="8">
        <f t="shared" si="106"/>
      </c>
      <c r="H731">
        <f t="shared" si="104"/>
        <v>197.9999999999999</v>
      </c>
      <c r="I731">
        <f t="shared" si="105"/>
        <v>539.9999999999997</v>
      </c>
    </row>
    <row r="732" spans="1:9" ht="12.75">
      <c r="A732" s="68" t="s">
        <v>2835</v>
      </c>
      <c r="B732" s="21" t="s">
        <v>2836</v>
      </c>
      <c r="C732" s="15" t="s">
        <v>228</v>
      </c>
      <c r="D732" s="99">
        <v>215</v>
      </c>
      <c r="E732" s="108">
        <v>5.68571428571428</v>
      </c>
      <c r="F732" s="13"/>
      <c r="G732" s="8">
        <f>IF(F732&lt;&gt;"",F732*D732,"")</f>
      </c>
      <c r="H732">
        <f>D732*10/100+D732</f>
        <v>236.5</v>
      </c>
      <c r="I732">
        <f t="shared" si="105"/>
        <v>430</v>
      </c>
    </row>
    <row r="733" spans="1:9" ht="12.75">
      <c r="A733" s="68" t="s">
        <v>1522</v>
      </c>
      <c r="B733" s="21" t="s">
        <v>1523</v>
      </c>
      <c r="C733" s="15" t="s">
        <v>228</v>
      </c>
      <c r="D733" s="99">
        <v>199</v>
      </c>
      <c r="E733" s="108">
        <v>5.68571428571428</v>
      </c>
      <c r="F733" s="13"/>
      <c r="G733" s="8">
        <f>IF(F733&lt;&gt;"",F733*D733,"")</f>
      </c>
      <c r="H733">
        <f>D733*10/100+D733</f>
        <v>218.9</v>
      </c>
      <c r="I733">
        <f t="shared" si="105"/>
        <v>597</v>
      </c>
    </row>
    <row r="734" spans="1:9" ht="12.75">
      <c r="A734" s="68" t="s">
        <v>574</v>
      </c>
      <c r="B734" s="21" t="s">
        <v>575</v>
      </c>
      <c r="C734" s="15" t="s">
        <v>228</v>
      </c>
      <c r="D734" s="99">
        <v>215</v>
      </c>
      <c r="E734" s="108">
        <v>5.68571428571428</v>
      </c>
      <c r="F734" s="13"/>
      <c r="G734" s="8">
        <f t="shared" si="106"/>
      </c>
      <c r="H734">
        <f t="shared" si="104"/>
        <v>236.5</v>
      </c>
      <c r="I734">
        <f t="shared" si="105"/>
        <v>430</v>
      </c>
    </row>
    <row r="735" spans="1:9" ht="12.75">
      <c r="A735" s="68" t="s">
        <v>2581</v>
      </c>
      <c r="B735" s="21" t="s">
        <v>2582</v>
      </c>
      <c r="C735" s="15" t="s">
        <v>228</v>
      </c>
      <c r="D735" s="99">
        <f>E735*35</f>
        <v>199.99999999999986</v>
      </c>
      <c r="E735" s="108">
        <v>5.71428571428571</v>
      </c>
      <c r="F735" s="13"/>
      <c r="G735" s="8">
        <f t="shared" si="106"/>
      </c>
      <c r="H735">
        <f t="shared" si="104"/>
        <v>219.99999999999983</v>
      </c>
      <c r="I735">
        <f t="shared" si="105"/>
        <v>599.9999999999995</v>
      </c>
    </row>
    <row r="736" spans="1:9" ht="12.75">
      <c r="A736" s="68" t="s">
        <v>1190</v>
      </c>
      <c r="B736" s="21" t="s">
        <v>1189</v>
      </c>
      <c r="C736" s="15" t="s">
        <v>228</v>
      </c>
      <c r="D736" s="99">
        <f>E736*35</f>
        <v>78.99999999999974</v>
      </c>
      <c r="E736" s="108">
        <v>2.25714285714285</v>
      </c>
      <c r="F736" s="13"/>
      <c r="G736" s="8">
        <f>IF(F736&lt;&gt;"",F736*D736,"")</f>
      </c>
      <c r="H736">
        <f>D736*10/100+D736</f>
        <v>86.89999999999972</v>
      </c>
      <c r="I736">
        <f t="shared" si="105"/>
        <v>394.99999999999875</v>
      </c>
    </row>
    <row r="737" spans="1:9" ht="12.75">
      <c r="A737" s="68" t="s">
        <v>2112</v>
      </c>
      <c r="B737" s="21" t="s">
        <v>2113</v>
      </c>
      <c r="C737" s="15" t="s">
        <v>228</v>
      </c>
      <c r="D737" s="99">
        <f aca="true" t="shared" si="107" ref="D737:D744">E737*35</f>
        <v>74.9999999999999</v>
      </c>
      <c r="E737" s="108">
        <v>2.14285714285714</v>
      </c>
      <c r="F737" s="13"/>
      <c r="G737" s="8">
        <f t="shared" si="106"/>
      </c>
      <c r="H737">
        <f t="shared" si="104"/>
        <v>82.49999999999989</v>
      </c>
      <c r="I737">
        <f t="shared" si="105"/>
        <v>374.9999999999995</v>
      </c>
    </row>
    <row r="738" spans="1:9" ht="12.75">
      <c r="A738" s="68" t="s">
        <v>2114</v>
      </c>
      <c r="B738" s="21" t="s">
        <v>1897</v>
      </c>
      <c r="C738" s="15" t="s">
        <v>228</v>
      </c>
      <c r="D738" s="99">
        <f t="shared" si="107"/>
        <v>66.99999999999984</v>
      </c>
      <c r="E738" s="108">
        <v>1.91428571428571</v>
      </c>
      <c r="F738" s="13"/>
      <c r="G738" s="8">
        <f t="shared" si="106"/>
      </c>
      <c r="H738">
        <f t="shared" si="104"/>
        <v>73.69999999999983</v>
      </c>
      <c r="I738">
        <f t="shared" si="105"/>
        <v>334.9999999999992</v>
      </c>
    </row>
    <row r="739" spans="1:9" ht="12.75">
      <c r="A739" s="68" t="s">
        <v>4627</v>
      </c>
      <c r="B739" s="21" t="s">
        <v>4517</v>
      </c>
      <c r="C739" s="15" t="s">
        <v>228</v>
      </c>
      <c r="D739" s="99">
        <f t="shared" si="107"/>
        <v>44.9999999999998</v>
      </c>
      <c r="E739" s="108">
        <v>1.28571428571428</v>
      </c>
      <c r="F739" s="13"/>
      <c r="G739" s="8">
        <f t="shared" si="106"/>
      </c>
      <c r="H739">
        <f t="shared" si="104"/>
        <v>49.49999999999978</v>
      </c>
      <c r="I739">
        <f t="shared" si="105"/>
        <v>449.999999999998</v>
      </c>
    </row>
    <row r="740" spans="1:9" ht="12.75">
      <c r="A740" s="68" t="s">
        <v>1033</v>
      </c>
      <c r="B740" s="21" t="s">
        <v>1034</v>
      </c>
      <c r="C740" s="15" t="s">
        <v>228</v>
      </c>
      <c r="D740" s="99">
        <f t="shared" si="107"/>
        <v>117.99999999999996</v>
      </c>
      <c r="E740" s="108">
        <v>3.37142857142857</v>
      </c>
      <c r="F740" s="13"/>
      <c r="G740" s="8">
        <f t="shared" si="106"/>
      </c>
      <c r="H740">
        <f t="shared" si="104"/>
        <v>129.79999999999995</v>
      </c>
      <c r="I740">
        <f t="shared" si="105"/>
        <v>353.9999999999999</v>
      </c>
    </row>
    <row r="741" spans="1:9" ht="12.75">
      <c r="A741" s="68" t="s">
        <v>1433</v>
      </c>
      <c r="B741" s="21" t="s">
        <v>1432</v>
      </c>
      <c r="C741" s="15" t="s">
        <v>228</v>
      </c>
      <c r="D741" s="99">
        <f>E741*35</f>
        <v>98.9999999999997</v>
      </c>
      <c r="E741" s="108">
        <v>2.82857142857142</v>
      </c>
      <c r="F741" s="13"/>
      <c r="G741" s="8">
        <f>IF(F741&lt;&gt;"",F741*D741,"")</f>
      </c>
      <c r="H741">
        <f>D741*10/100+D741</f>
        <v>108.89999999999966</v>
      </c>
      <c r="I741">
        <f t="shared" si="105"/>
        <v>494.9999999999985</v>
      </c>
    </row>
    <row r="742" spans="1:9" ht="12.75">
      <c r="A742" s="68" t="s">
        <v>773</v>
      </c>
      <c r="B742" s="21" t="s">
        <v>59</v>
      </c>
      <c r="C742" s="15" t="s">
        <v>228</v>
      </c>
      <c r="D742" s="99">
        <f t="shared" si="107"/>
        <v>98</v>
      </c>
      <c r="E742" s="108">
        <v>2.8</v>
      </c>
      <c r="F742" s="13"/>
      <c r="G742" s="8">
        <f t="shared" si="106"/>
      </c>
      <c r="H742">
        <f t="shared" si="104"/>
        <v>107.8</v>
      </c>
      <c r="I742">
        <f t="shared" si="105"/>
        <v>490</v>
      </c>
    </row>
    <row r="743" spans="1:9" ht="12.75">
      <c r="A743" s="68" t="s">
        <v>60</v>
      </c>
      <c r="B743" s="21" t="s">
        <v>814</v>
      </c>
      <c r="C743" s="15" t="s">
        <v>228</v>
      </c>
      <c r="D743" s="99">
        <f t="shared" si="107"/>
        <v>117.99999999999996</v>
      </c>
      <c r="E743" s="108">
        <v>3.37142857142857</v>
      </c>
      <c r="F743" s="13"/>
      <c r="G743" s="8">
        <f t="shared" si="106"/>
      </c>
      <c r="H743">
        <f t="shared" si="104"/>
        <v>129.79999999999995</v>
      </c>
      <c r="I743">
        <f t="shared" si="105"/>
        <v>353.9999999999999</v>
      </c>
    </row>
    <row r="744" spans="1:9" ht="12.75">
      <c r="A744" s="68" t="s">
        <v>774</v>
      </c>
      <c r="B744" s="21" t="s">
        <v>775</v>
      </c>
      <c r="C744" s="15" t="s">
        <v>228</v>
      </c>
      <c r="D744" s="99">
        <f t="shared" si="107"/>
        <v>58.9999999999998</v>
      </c>
      <c r="E744" s="108">
        <v>1.68571428571428</v>
      </c>
      <c r="F744" s="13"/>
      <c r="G744" s="8">
        <f t="shared" si="106"/>
      </c>
      <c r="H744">
        <f t="shared" si="104"/>
        <v>64.89999999999978</v>
      </c>
      <c r="I744">
        <f t="shared" si="105"/>
        <v>294.999999999999</v>
      </c>
    </row>
    <row r="745" spans="1:9" ht="12.75">
      <c r="A745" s="68" t="s">
        <v>2626</v>
      </c>
      <c r="B745" s="21" t="s">
        <v>2627</v>
      </c>
      <c r="C745" s="15" t="s">
        <v>228</v>
      </c>
      <c r="D745" s="99">
        <v>399</v>
      </c>
      <c r="E745" s="108">
        <v>10.4857142857142</v>
      </c>
      <c r="F745" s="13"/>
      <c r="G745" s="8">
        <f t="shared" si="106"/>
      </c>
      <c r="H745">
        <f t="shared" si="104"/>
        <v>438.9</v>
      </c>
      <c r="I745">
        <f t="shared" si="105"/>
        <v>798</v>
      </c>
    </row>
    <row r="746" spans="1:9" ht="12.75">
      <c r="A746" s="68" t="s">
        <v>1192</v>
      </c>
      <c r="B746" s="21" t="s">
        <v>1191</v>
      </c>
      <c r="C746" s="15" t="s">
        <v>228</v>
      </c>
      <c r="D746" s="99">
        <f>E746*35</f>
        <v>217</v>
      </c>
      <c r="E746" s="108">
        <v>6.2</v>
      </c>
      <c r="F746" s="13"/>
      <c r="G746" s="8">
        <f>IF(F746&lt;&gt;"",F746*D746,"")</f>
      </c>
      <c r="H746">
        <f>D746*10/100+D746</f>
        <v>238.7</v>
      </c>
      <c r="I746">
        <f t="shared" si="105"/>
        <v>434</v>
      </c>
    </row>
    <row r="747" spans="1:9" ht="12.75">
      <c r="A747" s="68" t="s">
        <v>2837</v>
      </c>
      <c r="B747" s="21" t="s">
        <v>2838</v>
      </c>
      <c r="C747" s="15" t="s">
        <v>228</v>
      </c>
      <c r="D747" s="99">
        <v>295</v>
      </c>
      <c r="E747" s="108">
        <v>5.71428571428571</v>
      </c>
      <c r="F747" s="13"/>
      <c r="G747" s="8">
        <f>IF(F747&lt;&gt;"",F747*D747,"")</f>
      </c>
      <c r="H747">
        <f>D747*10/100+D747</f>
        <v>324.5</v>
      </c>
      <c r="I747">
        <f t="shared" si="105"/>
        <v>590</v>
      </c>
    </row>
    <row r="748" spans="1:9" ht="12.75">
      <c r="A748" s="68" t="s">
        <v>4380</v>
      </c>
      <c r="B748" s="21" t="s">
        <v>4381</v>
      </c>
      <c r="C748" s="15" t="s">
        <v>228</v>
      </c>
      <c r="D748" s="99">
        <f>E748*35</f>
        <v>199.99999999999986</v>
      </c>
      <c r="E748" s="108">
        <v>5.71428571428571</v>
      </c>
      <c r="F748" s="13"/>
      <c r="G748" s="8">
        <f t="shared" si="106"/>
      </c>
      <c r="H748">
        <f t="shared" si="104"/>
        <v>219.99999999999983</v>
      </c>
      <c r="I748">
        <f t="shared" si="105"/>
        <v>599.9999999999995</v>
      </c>
    </row>
    <row r="749" spans="1:9" ht="12.75">
      <c r="A749" s="68" t="s">
        <v>2343</v>
      </c>
      <c r="B749" s="21" t="s">
        <v>2344</v>
      </c>
      <c r="C749" s="15" t="s">
        <v>228</v>
      </c>
      <c r="D749" s="99">
        <f>E749*35</f>
        <v>37.9999999999998</v>
      </c>
      <c r="E749" s="108">
        <v>1.08571428571428</v>
      </c>
      <c r="F749" s="13"/>
      <c r="G749" s="8">
        <f t="shared" si="106"/>
      </c>
      <c r="H749">
        <f t="shared" si="104"/>
        <v>41.799999999999784</v>
      </c>
      <c r="I749">
        <f t="shared" si="105"/>
        <v>379.999999999998</v>
      </c>
    </row>
    <row r="750" spans="1:9" ht="12.75">
      <c r="A750" s="68" t="s">
        <v>4382</v>
      </c>
      <c r="B750" s="21" t="s">
        <v>4144</v>
      </c>
      <c r="C750" s="15" t="s">
        <v>228</v>
      </c>
      <c r="D750" s="99">
        <f>E750*35</f>
        <v>44.9999999999998</v>
      </c>
      <c r="E750" s="108">
        <v>1.28571428571428</v>
      </c>
      <c r="F750" s="13"/>
      <c r="G750" s="8">
        <f t="shared" si="106"/>
      </c>
      <c r="H750">
        <f t="shared" si="104"/>
        <v>49.49999999999978</v>
      </c>
      <c r="I750">
        <f t="shared" si="105"/>
        <v>449.999999999998</v>
      </c>
    </row>
    <row r="751" spans="1:9" ht="12.75">
      <c r="A751" s="68" t="s">
        <v>4280</v>
      </c>
      <c r="B751" s="21" t="s">
        <v>4281</v>
      </c>
      <c r="C751" s="15" t="s">
        <v>228</v>
      </c>
      <c r="D751" s="99">
        <f>E751*35</f>
        <v>36.99999999999975</v>
      </c>
      <c r="E751" s="108">
        <v>1.05714285714285</v>
      </c>
      <c r="F751" s="13"/>
      <c r="G751" s="8">
        <f t="shared" si="106"/>
      </c>
      <c r="H751">
        <f t="shared" si="104"/>
        <v>40.699999999999726</v>
      </c>
      <c r="I751">
        <f t="shared" si="105"/>
        <v>369.9999999999975</v>
      </c>
    </row>
    <row r="752" spans="1:9" ht="12.75">
      <c r="A752" s="68" t="s">
        <v>576</v>
      </c>
      <c r="B752" s="21" t="s">
        <v>577</v>
      </c>
      <c r="C752" s="15" t="s">
        <v>228</v>
      </c>
      <c r="D752" s="99">
        <f>E752*35</f>
        <v>136.99999999999986</v>
      </c>
      <c r="E752" s="108">
        <v>3.91428571428571</v>
      </c>
      <c r="F752" s="13"/>
      <c r="G752" s="8">
        <f t="shared" si="106"/>
      </c>
      <c r="H752">
        <f t="shared" si="104"/>
        <v>150.69999999999985</v>
      </c>
      <c r="I752">
        <f t="shared" si="105"/>
        <v>410.99999999999955</v>
      </c>
    </row>
    <row r="753" spans="1:9" ht="12.75">
      <c r="A753" s="68" t="s">
        <v>578</v>
      </c>
      <c r="B753" s="21" t="s">
        <v>579</v>
      </c>
      <c r="C753" s="15" t="s">
        <v>228</v>
      </c>
      <c r="D753" s="99">
        <v>99</v>
      </c>
      <c r="E753" s="108">
        <v>5.34285714285714</v>
      </c>
      <c r="F753" s="13"/>
      <c r="G753" s="8">
        <f t="shared" si="106"/>
      </c>
      <c r="H753">
        <f t="shared" si="104"/>
        <v>108.9</v>
      </c>
      <c r="I753">
        <f t="shared" si="105"/>
        <v>495</v>
      </c>
    </row>
    <row r="754" spans="1:9" ht="12.75">
      <c r="A754" s="68" t="s">
        <v>580</v>
      </c>
      <c r="B754" s="21" t="s">
        <v>581</v>
      </c>
      <c r="C754" s="15" t="s">
        <v>228</v>
      </c>
      <c r="D754" s="99">
        <v>137</v>
      </c>
      <c r="E754" s="108">
        <v>4.25714285714285</v>
      </c>
      <c r="F754" s="13"/>
      <c r="G754" s="8">
        <f t="shared" si="106"/>
      </c>
      <c r="H754">
        <f t="shared" si="104"/>
        <v>150.7</v>
      </c>
      <c r="I754">
        <f t="shared" si="105"/>
        <v>411</v>
      </c>
    </row>
    <row r="755" spans="1:9" ht="12.75">
      <c r="A755" s="68" t="s">
        <v>582</v>
      </c>
      <c r="B755" s="21" t="s">
        <v>583</v>
      </c>
      <c r="C755" s="15" t="s">
        <v>228</v>
      </c>
      <c r="D755" s="99">
        <f aca="true" t="shared" si="108" ref="D755:D762">E755*35</f>
        <v>144.9999999999999</v>
      </c>
      <c r="E755" s="108">
        <v>4.14285714285714</v>
      </c>
      <c r="F755" s="13"/>
      <c r="G755" s="8">
        <f>IF(F755&lt;&gt;"",F755*D755,"")</f>
      </c>
      <c r="H755">
        <f>D755*10/100+D755</f>
        <v>159.4999999999999</v>
      </c>
      <c r="I755">
        <f t="shared" si="105"/>
        <v>434.99999999999966</v>
      </c>
    </row>
    <row r="756" spans="1:9" ht="12.75">
      <c r="A756" s="68" t="s">
        <v>1194</v>
      </c>
      <c r="B756" s="21" t="s">
        <v>1193</v>
      </c>
      <c r="C756" s="15" t="s">
        <v>228</v>
      </c>
      <c r="D756" s="99">
        <f t="shared" si="108"/>
        <v>98.9999999999997</v>
      </c>
      <c r="E756" s="108">
        <v>2.82857142857142</v>
      </c>
      <c r="F756" s="13"/>
      <c r="G756" s="8">
        <f t="shared" si="106"/>
      </c>
      <c r="H756">
        <f t="shared" si="104"/>
        <v>108.89999999999966</v>
      </c>
      <c r="I756">
        <f t="shared" si="105"/>
        <v>494.9999999999985</v>
      </c>
    </row>
    <row r="757" spans="1:9" ht="12.75">
      <c r="A757" s="68" t="s">
        <v>1524</v>
      </c>
      <c r="B757" s="21" t="s">
        <v>1525</v>
      </c>
      <c r="C757" s="15" t="s">
        <v>228</v>
      </c>
      <c r="D757" s="99">
        <f t="shared" si="108"/>
        <v>134.99999999999974</v>
      </c>
      <c r="E757" s="108">
        <v>3.85714285714285</v>
      </c>
      <c r="F757" s="13"/>
      <c r="G757" s="8">
        <f>IF(F757&lt;&gt;"",F757*D757,"")</f>
      </c>
      <c r="H757">
        <f t="shared" si="104"/>
        <v>148.49999999999972</v>
      </c>
      <c r="I757">
        <f t="shared" si="105"/>
        <v>404.9999999999992</v>
      </c>
    </row>
    <row r="758" spans="1:9" ht="12.75">
      <c r="A758" s="68" t="s">
        <v>584</v>
      </c>
      <c r="B758" s="21" t="s">
        <v>585</v>
      </c>
      <c r="C758" s="15" t="s">
        <v>228</v>
      </c>
      <c r="D758" s="99">
        <f t="shared" si="108"/>
        <v>175</v>
      </c>
      <c r="E758" s="108">
        <v>5</v>
      </c>
      <c r="F758" s="13"/>
      <c r="G758" s="8">
        <f t="shared" si="106"/>
      </c>
      <c r="H758">
        <f aca="true" t="shared" si="109" ref="H758:H798">D758*10/100+D758</f>
        <v>192.5</v>
      </c>
      <c r="I758">
        <f t="shared" si="105"/>
        <v>525</v>
      </c>
    </row>
    <row r="759" spans="1:9" ht="12.75">
      <c r="A759" s="68" t="s">
        <v>1526</v>
      </c>
      <c r="B759" s="21" t="s">
        <v>1527</v>
      </c>
      <c r="C759" s="15" t="s">
        <v>228</v>
      </c>
      <c r="D759" s="99">
        <f t="shared" si="108"/>
        <v>178.99999999999986</v>
      </c>
      <c r="E759" s="108">
        <v>5.11428571428571</v>
      </c>
      <c r="F759" s="13"/>
      <c r="G759" s="8">
        <f>IF(F759&lt;&gt;"",F759*D759,"")</f>
      </c>
      <c r="H759">
        <f>D759*10/100+D759</f>
        <v>196.89999999999984</v>
      </c>
      <c r="I759">
        <f t="shared" si="105"/>
        <v>536.9999999999995</v>
      </c>
    </row>
    <row r="760" spans="1:9" ht="12.75">
      <c r="A760" s="68" t="s">
        <v>1528</v>
      </c>
      <c r="B760" s="21" t="s">
        <v>1529</v>
      </c>
      <c r="C760" s="15" t="s">
        <v>228</v>
      </c>
      <c r="D760" s="99">
        <f t="shared" si="108"/>
        <v>178.99999999999986</v>
      </c>
      <c r="E760" s="108">
        <v>5.11428571428571</v>
      </c>
      <c r="F760" s="13"/>
      <c r="G760" s="8">
        <f>IF(F760&lt;&gt;"",F760*D760,"")</f>
      </c>
      <c r="H760">
        <f>D760*10/100+D760</f>
        <v>196.89999999999984</v>
      </c>
      <c r="I760">
        <f t="shared" si="105"/>
        <v>536.9999999999995</v>
      </c>
    </row>
    <row r="761" spans="1:9" ht="12.75">
      <c r="A761" s="68" t="s">
        <v>1530</v>
      </c>
      <c r="B761" s="21" t="s">
        <v>1531</v>
      </c>
      <c r="C761" s="15" t="s">
        <v>228</v>
      </c>
      <c r="D761" s="99">
        <f t="shared" si="108"/>
        <v>198.9999999999998</v>
      </c>
      <c r="E761" s="108">
        <v>5.68571428571428</v>
      </c>
      <c r="F761" s="13"/>
      <c r="G761" s="8">
        <f>IF(F761&lt;&gt;"",F761*D761,"")</f>
      </c>
      <c r="H761">
        <f>D761*10/100+D761</f>
        <v>218.89999999999978</v>
      </c>
      <c r="I761">
        <f t="shared" si="105"/>
        <v>596.9999999999994</v>
      </c>
    </row>
    <row r="762" spans="1:9" ht="12.75">
      <c r="A762" s="68" t="s">
        <v>1532</v>
      </c>
      <c r="B762" s="21" t="s">
        <v>1533</v>
      </c>
      <c r="C762" s="15" t="s">
        <v>228</v>
      </c>
      <c r="D762" s="99">
        <f t="shared" si="108"/>
        <v>198.9999999999998</v>
      </c>
      <c r="E762" s="108">
        <v>5.68571428571428</v>
      </c>
      <c r="F762" s="13"/>
      <c r="G762" s="8">
        <f>IF(F762&lt;&gt;"",F762*D762,"")</f>
      </c>
      <c r="H762">
        <f>D762*10/100+D762</f>
        <v>218.89999999999978</v>
      </c>
      <c r="I762">
        <f t="shared" si="105"/>
        <v>596.9999999999994</v>
      </c>
    </row>
    <row r="763" spans="1:9" ht="12.75">
      <c r="A763" s="68" t="s">
        <v>1534</v>
      </c>
      <c r="B763" s="21" t="s">
        <v>1535</v>
      </c>
      <c r="C763" s="15" t="s">
        <v>228</v>
      </c>
      <c r="D763" s="99">
        <v>157</v>
      </c>
      <c r="E763" s="108">
        <v>4.48571428571428</v>
      </c>
      <c r="F763" s="13"/>
      <c r="G763" s="8">
        <f>IF(F763&lt;&gt;"",F763*D763,"")</f>
      </c>
      <c r="H763">
        <f>D763*10/100+D763</f>
        <v>172.7</v>
      </c>
      <c r="I763">
        <f t="shared" si="105"/>
        <v>471</v>
      </c>
    </row>
    <row r="764" spans="1:9" ht="12.75">
      <c r="A764" s="68" t="s">
        <v>586</v>
      </c>
      <c r="B764" s="21" t="s">
        <v>2601</v>
      </c>
      <c r="C764" s="15" t="s">
        <v>228</v>
      </c>
      <c r="D764" s="99">
        <v>199</v>
      </c>
      <c r="E764" s="108">
        <v>6.14285714285714</v>
      </c>
      <c r="F764" s="13"/>
      <c r="G764" s="8">
        <f t="shared" si="106"/>
      </c>
      <c r="H764">
        <f t="shared" si="109"/>
        <v>218.9</v>
      </c>
      <c r="I764">
        <f t="shared" si="105"/>
        <v>597</v>
      </c>
    </row>
    <row r="765" spans="1:9" ht="12.75">
      <c r="A765" s="68" t="s">
        <v>2602</v>
      </c>
      <c r="B765" s="21" t="s">
        <v>2603</v>
      </c>
      <c r="C765" s="15" t="s">
        <v>228</v>
      </c>
      <c r="D765" s="99">
        <f>E765*35</f>
        <v>217</v>
      </c>
      <c r="E765" s="108">
        <v>6.2</v>
      </c>
      <c r="F765" s="13"/>
      <c r="G765" s="8">
        <f t="shared" si="106"/>
      </c>
      <c r="H765">
        <f t="shared" si="109"/>
        <v>238.7</v>
      </c>
      <c r="I765">
        <f t="shared" si="105"/>
        <v>434</v>
      </c>
    </row>
    <row r="766" spans="1:9" ht="12.75">
      <c r="A766" s="68" t="s">
        <v>2604</v>
      </c>
      <c r="B766" s="21" t="s">
        <v>2605</v>
      </c>
      <c r="C766" s="15" t="s">
        <v>228</v>
      </c>
      <c r="D766" s="99">
        <f>E766*35</f>
        <v>224.9999999999997</v>
      </c>
      <c r="E766" s="108">
        <v>6.42857142857142</v>
      </c>
      <c r="F766" s="13"/>
      <c r="G766" s="8">
        <f t="shared" si="106"/>
      </c>
      <c r="H766">
        <f t="shared" si="109"/>
        <v>247.49999999999966</v>
      </c>
      <c r="I766">
        <f t="shared" si="105"/>
        <v>449.9999999999994</v>
      </c>
    </row>
    <row r="767" spans="1:9" ht="12.75">
      <c r="A767" s="68" t="s">
        <v>2839</v>
      </c>
      <c r="B767" s="21" t="s">
        <v>2840</v>
      </c>
      <c r="C767" s="15" t="s">
        <v>228</v>
      </c>
      <c r="D767" s="99">
        <v>385</v>
      </c>
      <c r="E767" s="108">
        <v>3.77142857142857</v>
      </c>
      <c r="F767" s="13"/>
      <c r="G767" s="8">
        <f>IF(F767&lt;&gt;"",F767*D767,"")</f>
      </c>
      <c r="H767">
        <f>D767*10/100+D767</f>
        <v>423.5</v>
      </c>
      <c r="I767">
        <f t="shared" si="105"/>
        <v>770</v>
      </c>
    </row>
    <row r="768" spans="1:9" ht="12.75">
      <c r="A768" s="68" t="s">
        <v>2841</v>
      </c>
      <c r="B768" s="21" t="s">
        <v>2842</v>
      </c>
      <c r="C768" s="15" t="s">
        <v>228</v>
      </c>
      <c r="D768" s="99">
        <v>187</v>
      </c>
      <c r="E768" s="108">
        <v>5</v>
      </c>
      <c r="F768" s="13"/>
      <c r="G768" s="8">
        <f>IF(F768&lt;&gt;"",F768*D768,"")</f>
      </c>
      <c r="H768">
        <f>D768*10/100+D768</f>
        <v>205.7</v>
      </c>
      <c r="I768">
        <f t="shared" si="105"/>
        <v>561</v>
      </c>
    </row>
    <row r="769" spans="1:9" ht="12.75">
      <c r="A769" s="68" t="s">
        <v>2608</v>
      </c>
      <c r="B769" s="21" t="s">
        <v>2609</v>
      </c>
      <c r="C769" s="15" t="s">
        <v>228</v>
      </c>
      <c r="D769" s="99">
        <v>187</v>
      </c>
      <c r="E769" s="108">
        <v>5</v>
      </c>
      <c r="F769" s="13"/>
      <c r="G769" s="8">
        <f t="shared" si="106"/>
      </c>
      <c r="H769">
        <f t="shared" si="109"/>
        <v>205.7</v>
      </c>
      <c r="I769">
        <f t="shared" si="105"/>
        <v>561</v>
      </c>
    </row>
    <row r="770" spans="1:9" ht="12.75">
      <c r="A770" s="68" t="s">
        <v>2845</v>
      </c>
      <c r="B770" s="21" t="s">
        <v>2846</v>
      </c>
      <c r="C770" s="15" t="s">
        <v>228</v>
      </c>
      <c r="D770" s="99">
        <v>187</v>
      </c>
      <c r="E770" s="108">
        <v>5</v>
      </c>
      <c r="F770" s="13"/>
      <c r="G770" s="8">
        <f>IF(F770&lt;&gt;"",F770*D770,"")</f>
      </c>
      <c r="H770">
        <f t="shared" si="109"/>
        <v>205.7</v>
      </c>
      <c r="I770">
        <f t="shared" si="105"/>
        <v>561</v>
      </c>
    </row>
    <row r="771" spans="1:9" ht="12.75">
      <c r="A771" s="68" t="s">
        <v>2843</v>
      </c>
      <c r="B771" s="21" t="s">
        <v>2844</v>
      </c>
      <c r="C771" s="15" t="s">
        <v>228</v>
      </c>
      <c r="D771" s="99">
        <v>187</v>
      </c>
      <c r="E771" s="108">
        <v>5</v>
      </c>
      <c r="F771" s="13"/>
      <c r="G771" s="8">
        <f>IF(F771&lt;&gt;"",F771*D771,"")</f>
      </c>
      <c r="H771">
        <f>D771*10/100+D771</f>
        <v>205.7</v>
      </c>
      <c r="I771">
        <f t="shared" si="105"/>
        <v>561</v>
      </c>
    </row>
    <row r="772" spans="1:9" ht="12.75">
      <c r="A772" s="68" t="s">
        <v>2606</v>
      </c>
      <c r="B772" s="21" t="s">
        <v>2607</v>
      </c>
      <c r="C772" s="15" t="s">
        <v>228</v>
      </c>
      <c r="D772" s="99">
        <f>E772*35</f>
        <v>175</v>
      </c>
      <c r="E772" s="108">
        <v>5</v>
      </c>
      <c r="F772" s="13"/>
      <c r="G772" s="8">
        <f aca="true" t="shared" si="110" ref="G772:G798">IF(F772&lt;&gt;"",F772*D772,"")</f>
      </c>
      <c r="H772">
        <f t="shared" si="109"/>
        <v>192.5</v>
      </c>
      <c r="I772">
        <f t="shared" si="105"/>
        <v>525</v>
      </c>
    </row>
    <row r="773" spans="1:9" ht="12.75">
      <c r="A773" s="68" t="s">
        <v>1014</v>
      </c>
      <c r="B773" s="21" t="s">
        <v>4119</v>
      </c>
      <c r="C773" s="15" t="s">
        <v>228</v>
      </c>
      <c r="D773" s="99">
        <f>E773*35</f>
        <v>98</v>
      </c>
      <c r="E773" s="108">
        <v>2.8</v>
      </c>
      <c r="F773" s="13"/>
      <c r="G773" s="8">
        <f t="shared" si="110"/>
      </c>
      <c r="H773">
        <f t="shared" si="109"/>
        <v>107.8</v>
      </c>
      <c r="I773">
        <f t="shared" si="105"/>
        <v>490</v>
      </c>
    </row>
    <row r="774" spans="1:9" ht="12.75">
      <c r="A774" s="68" t="s">
        <v>2610</v>
      </c>
      <c r="B774" s="21" t="s">
        <v>2611</v>
      </c>
      <c r="C774" s="15" t="s">
        <v>228</v>
      </c>
      <c r="D774" s="99">
        <f>E774*35</f>
        <v>234.99999999999986</v>
      </c>
      <c r="E774" s="108">
        <v>6.71428571428571</v>
      </c>
      <c r="F774" s="13"/>
      <c r="G774" s="8">
        <f t="shared" si="110"/>
      </c>
      <c r="H774">
        <f t="shared" si="109"/>
        <v>258.49999999999983</v>
      </c>
      <c r="I774">
        <f aca="true" t="shared" si="111" ref="I774:I837">IF(D774&gt;1000,500+D774,IF(D774&gt;500,400+D774,IF(D774&gt;200,2*D774,IF(D774&gt;100,3*D774,IF(D774&gt;50,5*D774,IF(D774&gt;10,10*D774,20*D774))))))</f>
        <v>469.9999999999997</v>
      </c>
    </row>
    <row r="775" spans="1:9" ht="12.75">
      <c r="A775" s="70" t="s">
        <v>2612</v>
      </c>
      <c r="B775" s="21" t="s">
        <v>2613</v>
      </c>
      <c r="C775" s="15" t="s">
        <v>228</v>
      </c>
      <c r="D775" s="99">
        <v>147</v>
      </c>
      <c r="E775" s="108">
        <v>5</v>
      </c>
      <c r="F775" s="13"/>
      <c r="G775" s="8">
        <f t="shared" si="110"/>
      </c>
      <c r="H775">
        <f t="shared" si="109"/>
        <v>161.7</v>
      </c>
      <c r="I775">
        <f t="shared" si="111"/>
        <v>441</v>
      </c>
    </row>
    <row r="776" spans="1:9" ht="12.75">
      <c r="A776" s="70" t="s">
        <v>2614</v>
      </c>
      <c r="B776" s="21" t="s">
        <v>2615</v>
      </c>
      <c r="C776" s="15" t="s">
        <v>228</v>
      </c>
      <c r="D776" s="99">
        <v>275</v>
      </c>
      <c r="E776" s="108">
        <v>8.48571428571428</v>
      </c>
      <c r="F776" s="13"/>
      <c r="G776" s="8">
        <f t="shared" si="110"/>
      </c>
      <c r="H776">
        <f t="shared" si="109"/>
        <v>302.5</v>
      </c>
      <c r="I776">
        <f t="shared" si="111"/>
        <v>550</v>
      </c>
    </row>
    <row r="777" spans="1:9" ht="12.75">
      <c r="A777" s="70" t="s">
        <v>2847</v>
      </c>
      <c r="B777" s="21" t="s">
        <v>2848</v>
      </c>
      <c r="C777" s="15" t="s">
        <v>228</v>
      </c>
      <c r="D777" s="99">
        <v>275</v>
      </c>
      <c r="E777" s="108">
        <v>3</v>
      </c>
      <c r="F777" s="13"/>
      <c r="G777" s="8">
        <f>IF(F777&lt;&gt;"",F777*D777,"")</f>
      </c>
      <c r="H777">
        <f>D777*10/100+D777</f>
        <v>302.5</v>
      </c>
      <c r="I777">
        <f t="shared" si="111"/>
        <v>550</v>
      </c>
    </row>
    <row r="778" spans="1:9" ht="12.75">
      <c r="A778" s="70" t="s">
        <v>1197</v>
      </c>
      <c r="B778" s="21" t="s">
        <v>1195</v>
      </c>
      <c r="C778" s="15" t="s">
        <v>228</v>
      </c>
      <c r="D778" s="99">
        <f>E778*35</f>
        <v>175</v>
      </c>
      <c r="E778" s="108">
        <v>5</v>
      </c>
      <c r="F778" s="13"/>
      <c r="G778" s="8">
        <f>IF(F778&lt;&gt;"",F778*D778,"")</f>
      </c>
      <c r="H778">
        <f>D778*10/100+D778</f>
        <v>192.5</v>
      </c>
      <c r="I778">
        <f t="shared" si="111"/>
        <v>525</v>
      </c>
    </row>
    <row r="779" spans="1:9" ht="12.75">
      <c r="A779" s="70" t="s">
        <v>1198</v>
      </c>
      <c r="B779" s="21" t="s">
        <v>1196</v>
      </c>
      <c r="C779" s="15" t="s">
        <v>228</v>
      </c>
      <c r="D779" s="99">
        <f>E779*35</f>
        <v>175</v>
      </c>
      <c r="E779" s="108">
        <v>5</v>
      </c>
      <c r="F779" s="13"/>
      <c r="G779" s="8">
        <f>IF(F779&lt;&gt;"",F779*D779,"")</f>
      </c>
      <c r="H779">
        <f>D779*10/100+D779</f>
        <v>192.5</v>
      </c>
      <c r="I779">
        <f t="shared" si="111"/>
        <v>525</v>
      </c>
    </row>
    <row r="780" spans="1:9" ht="12.75">
      <c r="A780" s="70" t="s">
        <v>1200</v>
      </c>
      <c r="B780" s="21" t="s">
        <v>1199</v>
      </c>
      <c r="C780" s="15" t="s">
        <v>228</v>
      </c>
      <c r="D780" s="99">
        <f>E780*35</f>
        <v>175</v>
      </c>
      <c r="E780" s="108">
        <v>5</v>
      </c>
      <c r="F780" s="13"/>
      <c r="G780" s="8">
        <f t="shared" si="110"/>
      </c>
      <c r="H780">
        <f t="shared" si="109"/>
        <v>192.5</v>
      </c>
      <c r="I780">
        <f t="shared" si="111"/>
        <v>525</v>
      </c>
    </row>
    <row r="781" spans="1:9" ht="12.75">
      <c r="A781" s="70" t="s">
        <v>2616</v>
      </c>
      <c r="B781" s="21" t="s">
        <v>2617</v>
      </c>
      <c r="C781" s="15" t="s">
        <v>228</v>
      </c>
      <c r="D781" s="99">
        <f>E781*35</f>
        <v>175</v>
      </c>
      <c r="E781" s="108">
        <v>5</v>
      </c>
      <c r="F781" s="13"/>
      <c r="G781" s="8">
        <f>IF(F781&lt;&gt;"",F781*D781,"")</f>
      </c>
      <c r="H781">
        <f>D781*10/100+D781</f>
        <v>192.5</v>
      </c>
      <c r="I781">
        <f t="shared" si="111"/>
        <v>525</v>
      </c>
    </row>
    <row r="782" spans="1:9" ht="12.75">
      <c r="A782" s="70" t="s">
        <v>2616</v>
      </c>
      <c r="B782" s="21" t="s">
        <v>1201</v>
      </c>
      <c r="C782" s="15" t="s">
        <v>228</v>
      </c>
      <c r="D782" s="99">
        <f>E782*35</f>
        <v>156.99999999999983</v>
      </c>
      <c r="E782" s="108">
        <v>4.48571428571428</v>
      </c>
      <c r="F782" s="13"/>
      <c r="G782" s="8">
        <f t="shared" si="110"/>
      </c>
      <c r="H782">
        <f t="shared" si="109"/>
        <v>172.69999999999982</v>
      </c>
      <c r="I782">
        <f t="shared" si="111"/>
        <v>470.9999999999995</v>
      </c>
    </row>
    <row r="783" spans="1:9" ht="12.75">
      <c r="A783" s="70" t="s">
        <v>2618</v>
      </c>
      <c r="B783" s="21" t="s">
        <v>2619</v>
      </c>
      <c r="C783" s="15" t="s">
        <v>228</v>
      </c>
      <c r="D783" s="99">
        <v>185</v>
      </c>
      <c r="E783" s="108">
        <v>5.71428571428571</v>
      </c>
      <c r="F783" s="13"/>
      <c r="G783" s="8">
        <f t="shared" si="110"/>
      </c>
      <c r="H783">
        <f t="shared" si="109"/>
        <v>203.5</v>
      </c>
      <c r="I783">
        <f t="shared" si="111"/>
        <v>555</v>
      </c>
    </row>
    <row r="784" spans="1:9" ht="12.75">
      <c r="A784" s="70" t="s">
        <v>2620</v>
      </c>
      <c r="B784" s="21" t="s">
        <v>2621</v>
      </c>
      <c r="C784" s="15" t="s">
        <v>228</v>
      </c>
      <c r="D784" s="99">
        <v>118</v>
      </c>
      <c r="E784" s="108">
        <v>4.48571428571428</v>
      </c>
      <c r="F784" s="13"/>
      <c r="G784" s="8">
        <f t="shared" si="110"/>
      </c>
      <c r="H784">
        <f t="shared" si="109"/>
        <v>129.8</v>
      </c>
      <c r="I784">
        <f t="shared" si="111"/>
        <v>354</v>
      </c>
    </row>
    <row r="785" spans="1:9" ht="12.75">
      <c r="A785" s="70" t="s">
        <v>2849</v>
      </c>
      <c r="B785" s="21" t="s">
        <v>2850</v>
      </c>
      <c r="C785" s="15" t="s">
        <v>228</v>
      </c>
      <c r="D785" s="99">
        <v>217</v>
      </c>
      <c r="E785" s="108">
        <v>5.34285714285714</v>
      </c>
      <c r="F785" s="13"/>
      <c r="G785" s="8">
        <f>IF(F785&lt;&gt;"",F785*D785,"")</f>
      </c>
      <c r="H785">
        <f>D785*10/100+D785</f>
        <v>238.7</v>
      </c>
      <c r="I785">
        <f t="shared" si="111"/>
        <v>434</v>
      </c>
    </row>
    <row r="786" spans="1:9" ht="12.75">
      <c r="A786" s="70" t="s">
        <v>1538</v>
      </c>
      <c r="B786" s="21" t="s">
        <v>1539</v>
      </c>
      <c r="C786" s="15" t="s">
        <v>228</v>
      </c>
      <c r="D786" s="99">
        <v>217</v>
      </c>
      <c r="E786" s="108">
        <v>5.34285714285714</v>
      </c>
      <c r="F786" s="13"/>
      <c r="G786" s="8">
        <f>IF(F786&lt;&gt;"",F786*D786,"")</f>
      </c>
      <c r="H786">
        <f>D786*10/100+D786</f>
        <v>238.7</v>
      </c>
      <c r="I786">
        <f t="shared" si="111"/>
        <v>434</v>
      </c>
    </row>
    <row r="787" spans="1:9" ht="12.75">
      <c r="A787" s="70" t="s">
        <v>1536</v>
      </c>
      <c r="B787" s="21" t="s">
        <v>1537</v>
      </c>
      <c r="C787" s="15" t="s">
        <v>228</v>
      </c>
      <c r="D787" s="99">
        <v>217</v>
      </c>
      <c r="E787" s="108">
        <v>5.34285714285714</v>
      </c>
      <c r="F787" s="13"/>
      <c r="G787" s="8">
        <f>IF(F787&lt;&gt;"",F787*D787,"")</f>
      </c>
      <c r="H787">
        <f>D787*10/100+D787</f>
        <v>238.7</v>
      </c>
      <c r="I787">
        <f t="shared" si="111"/>
        <v>434</v>
      </c>
    </row>
    <row r="788" spans="1:9" ht="12.75">
      <c r="A788" s="70" t="s">
        <v>1540</v>
      </c>
      <c r="B788" s="21" t="s">
        <v>1541</v>
      </c>
      <c r="C788" s="15" t="s">
        <v>228</v>
      </c>
      <c r="D788" s="99">
        <v>157</v>
      </c>
      <c r="E788" s="108">
        <v>5.34285714285714</v>
      </c>
      <c r="F788" s="13"/>
      <c r="G788" s="8">
        <f>IF(F788&lt;&gt;"",F788*D788,"")</f>
      </c>
      <c r="H788">
        <f>D788*10/100+D788</f>
        <v>172.7</v>
      </c>
      <c r="I788">
        <f t="shared" si="111"/>
        <v>471</v>
      </c>
    </row>
    <row r="789" spans="1:9" ht="12.75">
      <c r="A789" s="70" t="s">
        <v>2622</v>
      </c>
      <c r="B789" s="21" t="s">
        <v>2623</v>
      </c>
      <c r="C789" s="15" t="s">
        <v>228</v>
      </c>
      <c r="D789" s="99">
        <v>201</v>
      </c>
      <c r="E789" s="108">
        <v>10.2</v>
      </c>
      <c r="F789" s="13"/>
      <c r="G789" s="8">
        <f t="shared" si="110"/>
      </c>
      <c r="H789">
        <f t="shared" si="109"/>
        <v>221.1</v>
      </c>
      <c r="I789">
        <f t="shared" si="111"/>
        <v>402</v>
      </c>
    </row>
    <row r="790" spans="1:9" ht="12.75">
      <c r="A790" s="70" t="s">
        <v>2624</v>
      </c>
      <c r="B790" s="21" t="s">
        <v>2625</v>
      </c>
      <c r="C790" s="15" t="s">
        <v>228</v>
      </c>
      <c r="D790" s="99">
        <v>175</v>
      </c>
      <c r="E790" s="108">
        <v>5.05714285714285</v>
      </c>
      <c r="F790" s="13"/>
      <c r="G790" s="8">
        <f t="shared" si="110"/>
      </c>
      <c r="H790">
        <f t="shared" si="109"/>
        <v>192.5</v>
      </c>
      <c r="I790">
        <f t="shared" si="111"/>
        <v>525</v>
      </c>
    </row>
    <row r="791" spans="1:9" ht="12.75">
      <c r="A791" s="70" t="s">
        <v>1945</v>
      </c>
      <c r="B791" s="21" t="s">
        <v>2345</v>
      </c>
      <c r="C791" s="15" t="s">
        <v>228</v>
      </c>
      <c r="D791" s="99">
        <f aca="true" t="shared" si="112" ref="D791:D798">E791*35</f>
        <v>219.9999999999998</v>
      </c>
      <c r="E791" s="108">
        <v>6.28571428571428</v>
      </c>
      <c r="F791" s="13"/>
      <c r="G791" s="8">
        <f t="shared" si="110"/>
      </c>
      <c r="H791">
        <f t="shared" si="109"/>
        <v>241.99999999999977</v>
      </c>
      <c r="I791">
        <f t="shared" si="111"/>
        <v>439.9999999999996</v>
      </c>
    </row>
    <row r="792" spans="1:9" ht="12.75">
      <c r="A792" s="70" t="s">
        <v>2346</v>
      </c>
      <c r="B792" s="21" t="s">
        <v>3544</v>
      </c>
      <c r="C792" s="15" t="s">
        <v>228</v>
      </c>
      <c r="D792" s="99">
        <f t="shared" si="112"/>
        <v>217.9999999999997</v>
      </c>
      <c r="E792" s="108">
        <v>6.22857142857142</v>
      </c>
      <c r="F792" s="13"/>
      <c r="G792" s="8">
        <f t="shared" si="110"/>
      </c>
      <c r="H792">
        <f t="shared" si="109"/>
        <v>239.79999999999967</v>
      </c>
      <c r="I792">
        <f t="shared" si="111"/>
        <v>435.9999999999994</v>
      </c>
    </row>
    <row r="793" spans="1:9" ht="12.75">
      <c r="A793" s="70" t="s">
        <v>294</v>
      </c>
      <c r="B793" s="21" t="s">
        <v>1083</v>
      </c>
      <c r="C793" s="15" t="s">
        <v>228</v>
      </c>
      <c r="D793" s="99">
        <f t="shared" si="112"/>
        <v>47.99999999999996</v>
      </c>
      <c r="E793" s="108">
        <v>1.37142857142857</v>
      </c>
      <c r="F793" s="13"/>
      <c r="G793" s="8">
        <f>IF(F793&lt;&gt;"",F793*D793,"")</f>
      </c>
      <c r="H793">
        <f>D793*10/100+D793</f>
        <v>52.799999999999955</v>
      </c>
      <c r="I793">
        <f t="shared" si="111"/>
        <v>479.99999999999955</v>
      </c>
    </row>
    <row r="794" spans="1:9" ht="12.75">
      <c r="A794" s="70" t="s">
        <v>1203</v>
      </c>
      <c r="B794" s="21" t="s">
        <v>1202</v>
      </c>
      <c r="C794" s="15" t="s">
        <v>228</v>
      </c>
      <c r="D794" s="99">
        <f t="shared" si="112"/>
        <v>114.99999999999979</v>
      </c>
      <c r="E794" s="108">
        <v>3.28571428571428</v>
      </c>
      <c r="F794" s="13"/>
      <c r="G794" s="8">
        <f>IF(F794&lt;&gt;"",F794*D794,"")</f>
      </c>
      <c r="H794">
        <f>D794*10/100+D794</f>
        <v>126.49999999999977</v>
      </c>
      <c r="I794">
        <f t="shared" si="111"/>
        <v>344.9999999999994</v>
      </c>
    </row>
    <row r="795" spans="1:9" ht="12.75">
      <c r="A795" s="70" t="s">
        <v>1205</v>
      </c>
      <c r="B795" s="21" t="s">
        <v>1204</v>
      </c>
      <c r="C795" s="15" t="s">
        <v>228</v>
      </c>
      <c r="D795" s="99">
        <f t="shared" si="112"/>
        <v>147</v>
      </c>
      <c r="E795" s="108">
        <v>4.2</v>
      </c>
      <c r="F795" s="13"/>
      <c r="G795" s="8">
        <f>IF(F795&lt;&gt;"",F795*D795,"")</f>
      </c>
      <c r="H795">
        <f>D795*10/100+D795</f>
        <v>161.7</v>
      </c>
      <c r="I795">
        <f t="shared" si="111"/>
        <v>441</v>
      </c>
    </row>
    <row r="796" spans="1:9" ht="12.75">
      <c r="A796" s="70" t="s">
        <v>1542</v>
      </c>
      <c r="B796" s="21" t="s">
        <v>1543</v>
      </c>
      <c r="C796" s="15" t="s">
        <v>228</v>
      </c>
      <c r="D796" s="99">
        <f>E796*35</f>
        <v>217</v>
      </c>
      <c r="E796" s="108">
        <v>6.2</v>
      </c>
      <c r="F796" s="13"/>
      <c r="G796" s="8">
        <f>IF(F796&lt;&gt;"",F796*D796,"")</f>
      </c>
      <c r="H796">
        <f>D796*10/100+D796</f>
        <v>238.7</v>
      </c>
      <c r="I796">
        <f t="shared" si="111"/>
        <v>434</v>
      </c>
    </row>
    <row r="797" spans="1:9" ht="12.75">
      <c r="A797" s="70" t="s">
        <v>1206</v>
      </c>
      <c r="B797" s="21" t="s">
        <v>1207</v>
      </c>
      <c r="C797" s="15" t="s">
        <v>228</v>
      </c>
      <c r="D797" s="99">
        <f t="shared" si="112"/>
        <v>175</v>
      </c>
      <c r="E797" s="108">
        <v>5</v>
      </c>
      <c r="F797" s="13"/>
      <c r="G797" s="8">
        <f>IF(F797&lt;&gt;"",F797*D797,"")</f>
      </c>
      <c r="H797">
        <f>D797*10/100+D797</f>
        <v>192.5</v>
      </c>
      <c r="I797">
        <f t="shared" si="111"/>
        <v>525</v>
      </c>
    </row>
    <row r="798" spans="1:9" ht="12.75">
      <c r="A798" s="70" t="s">
        <v>1209</v>
      </c>
      <c r="B798" s="21" t="s">
        <v>1208</v>
      </c>
      <c r="C798" s="15" t="s">
        <v>228</v>
      </c>
      <c r="D798" s="99">
        <f t="shared" si="112"/>
        <v>175</v>
      </c>
      <c r="E798" s="108">
        <v>5</v>
      </c>
      <c r="F798" s="13"/>
      <c r="G798" s="8">
        <f t="shared" si="110"/>
      </c>
      <c r="H798">
        <f t="shared" si="109"/>
        <v>192.5</v>
      </c>
      <c r="I798">
        <f t="shared" si="111"/>
        <v>525</v>
      </c>
    </row>
    <row r="799" spans="1:8" ht="12.75">
      <c r="A799" s="68"/>
      <c r="B799" s="17" t="s">
        <v>4197</v>
      </c>
      <c r="C799" s="6" t="s">
        <v>2421</v>
      </c>
      <c r="D799" s="100"/>
      <c r="E799" s="107"/>
      <c r="F799" s="6"/>
      <c r="G799" s="6"/>
      <c r="H799">
        <f aca="true" t="shared" si="113" ref="H799:H861">D799*10/100+D799</f>
        <v>0</v>
      </c>
    </row>
    <row r="800" spans="1:17" s="23" customFormat="1" ht="12.75">
      <c r="A800" s="68" t="s">
        <v>2406</v>
      </c>
      <c r="B800" s="11" t="s">
        <v>2407</v>
      </c>
      <c r="C800" s="7" t="s">
        <v>2408</v>
      </c>
      <c r="D800" s="99">
        <f aca="true" t="shared" si="114" ref="D800:D807">E800*35</f>
        <v>35</v>
      </c>
      <c r="E800" s="113">
        <v>1</v>
      </c>
      <c r="F800" s="9"/>
      <c r="G800" s="8">
        <f aca="true" t="shared" si="115" ref="G800:G812">IF(F800&lt;&gt;"",F800*D800,"")</f>
      </c>
      <c r="H800">
        <f t="shared" si="113"/>
        <v>38.5</v>
      </c>
      <c r="I800">
        <f t="shared" si="111"/>
        <v>350</v>
      </c>
      <c r="P800"/>
      <c r="Q800"/>
    </row>
    <row r="801" spans="1:9" s="23" customFormat="1" ht="12.75">
      <c r="A801" s="68" t="s">
        <v>2409</v>
      </c>
      <c r="B801" s="11" t="s">
        <v>1131</v>
      </c>
      <c r="C801" s="7" t="s">
        <v>2408</v>
      </c>
      <c r="D801" s="99">
        <f t="shared" si="114"/>
        <v>196</v>
      </c>
      <c r="E801" s="113">
        <v>5.6</v>
      </c>
      <c r="F801" s="9"/>
      <c r="G801" s="8">
        <f t="shared" si="115"/>
      </c>
      <c r="H801">
        <f t="shared" si="113"/>
        <v>215.6</v>
      </c>
      <c r="I801">
        <f t="shared" si="111"/>
        <v>588</v>
      </c>
    </row>
    <row r="802" spans="1:17" ht="12.75">
      <c r="A802" s="68" t="s">
        <v>318</v>
      </c>
      <c r="B802" s="11" t="s">
        <v>2410</v>
      </c>
      <c r="C802" s="7" t="s">
        <v>2408</v>
      </c>
      <c r="D802" s="99">
        <f t="shared" si="114"/>
        <v>96</v>
      </c>
      <c r="E802" s="108">
        <v>2.742857142857143</v>
      </c>
      <c r="F802" s="9"/>
      <c r="G802" s="8">
        <f t="shared" si="115"/>
      </c>
      <c r="H802">
        <f t="shared" si="113"/>
        <v>105.6</v>
      </c>
      <c r="I802">
        <f t="shared" si="111"/>
        <v>480</v>
      </c>
      <c r="P802" s="23"/>
      <c r="Q802" s="23"/>
    </row>
    <row r="803" spans="1:9" ht="12.75">
      <c r="A803" s="68" t="s">
        <v>4077</v>
      </c>
      <c r="B803" s="11" t="s">
        <v>284</v>
      </c>
      <c r="C803" s="7" t="s">
        <v>2408</v>
      </c>
      <c r="D803" s="99">
        <f t="shared" si="114"/>
        <v>318.9999999999999</v>
      </c>
      <c r="E803" s="108">
        <v>9.11428571428571</v>
      </c>
      <c r="F803" s="9"/>
      <c r="G803" s="8">
        <f t="shared" si="115"/>
      </c>
      <c r="H803">
        <f t="shared" si="113"/>
        <v>350.89999999999986</v>
      </c>
      <c r="I803">
        <f t="shared" si="111"/>
        <v>637.9999999999998</v>
      </c>
    </row>
    <row r="804" spans="1:9" ht="12.75">
      <c r="A804" s="68" t="s">
        <v>3288</v>
      </c>
      <c r="B804" s="11" t="s">
        <v>3289</v>
      </c>
      <c r="C804" s="7" t="s">
        <v>3290</v>
      </c>
      <c r="D804" s="99">
        <f>E804*35</f>
        <v>474.9999999999975</v>
      </c>
      <c r="E804" s="108">
        <v>13.5714285714285</v>
      </c>
      <c r="F804" s="9"/>
      <c r="G804" s="8">
        <f t="shared" si="115"/>
      </c>
      <c r="H804">
        <f>D804*10/100+D804</f>
        <v>522.4999999999973</v>
      </c>
      <c r="I804">
        <f t="shared" si="111"/>
        <v>949.999999999995</v>
      </c>
    </row>
    <row r="805" spans="1:9" ht="12.75">
      <c r="A805" s="68" t="s">
        <v>4383</v>
      </c>
      <c r="B805" s="11" t="s">
        <v>624</v>
      </c>
      <c r="C805" s="7" t="s">
        <v>2408</v>
      </c>
      <c r="D805" s="99">
        <f t="shared" si="114"/>
        <v>585.9999999999985</v>
      </c>
      <c r="E805" s="108">
        <v>16.7428571428571</v>
      </c>
      <c r="F805" s="9"/>
      <c r="G805" s="8">
        <f t="shared" si="115"/>
      </c>
      <c r="H805">
        <f t="shared" si="113"/>
        <v>644.5999999999983</v>
      </c>
      <c r="I805">
        <f t="shared" si="111"/>
        <v>985.9999999999985</v>
      </c>
    </row>
    <row r="806" spans="1:9" ht="12.75">
      <c r="A806" s="68" t="s">
        <v>409</v>
      </c>
      <c r="B806" s="11" t="s">
        <v>113</v>
      </c>
      <c r="C806" s="7" t="s">
        <v>2408</v>
      </c>
      <c r="D806" s="99">
        <f>E806*35</f>
        <v>336.99999999999966</v>
      </c>
      <c r="E806" s="108">
        <v>9.62857142857142</v>
      </c>
      <c r="F806" s="9"/>
      <c r="G806" s="8">
        <f t="shared" si="115"/>
      </c>
      <c r="H806">
        <f t="shared" si="113"/>
        <v>370.6999999999996</v>
      </c>
      <c r="I806">
        <f t="shared" si="111"/>
        <v>673.9999999999993</v>
      </c>
    </row>
    <row r="807" spans="1:9" ht="12.75">
      <c r="A807" s="68" t="s">
        <v>625</v>
      </c>
      <c r="B807" s="11" t="s">
        <v>626</v>
      </c>
      <c r="C807" s="7" t="s">
        <v>3718</v>
      </c>
      <c r="D807" s="99">
        <f t="shared" si="114"/>
        <v>320</v>
      </c>
      <c r="E807" s="108">
        <v>9.142857142857142</v>
      </c>
      <c r="F807" s="9"/>
      <c r="G807" s="8">
        <f t="shared" si="115"/>
      </c>
      <c r="H807">
        <f t="shared" si="113"/>
        <v>352</v>
      </c>
      <c r="I807">
        <f t="shared" si="111"/>
        <v>640</v>
      </c>
    </row>
    <row r="808" spans="1:9" ht="12.75">
      <c r="A808" s="68" t="s">
        <v>3492</v>
      </c>
      <c r="B808" s="11" t="s">
        <v>4311</v>
      </c>
      <c r="C808" s="7" t="s">
        <v>3787</v>
      </c>
      <c r="D808" s="99">
        <f>E808*35</f>
        <v>274.9999999999997</v>
      </c>
      <c r="E808" s="108">
        <v>7.85714285714285</v>
      </c>
      <c r="F808" s="9"/>
      <c r="G808" s="8">
        <f t="shared" si="115"/>
      </c>
      <c r="H808">
        <f t="shared" si="113"/>
        <v>302.49999999999966</v>
      </c>
      <c r="I808">
        <f t="shared" si="111"/>
        <v>549.9999999999994</v>
      </c>
    </row>
    <row r="809" spans="1:9" ht="12.75">
      <c r="A809" s="68" t="s">
        <v>3784</v>
      </c>
      <c r="B809" s="7" t="s">
        <v>822</v>
      </c>
      <c r="C809" s="12" t="s">
        <v>45</v>
      </c>
      <c r="D809" s="99">
        <f>E809*35</f>
        <v>774.9999999999985</v>
      </c>
      <c r="E809" s="108">
        <v>22.1428571428571</v>
      </c>
      <c r="F809" s="9"/>
      <c r="G809" s="8">
        <f t="shared" si="115"/>
      </c>
      <c r="H809">
        <f>D809*10/100+D809</f>
        <v>852.4999999999984</v>
      </c>
      <c r="I809">
        <f t="shared" si="111"/>
        <v>1174.9999999999986</v>
      </c>
    </row>
    <row r="810" spans="1:9" ht="12.75">
      <c r="A810" s="68" t="s">
        <v>1951</v>
      </c>
      <c r="B810" s="7" t="s">
        <v>1952</v>
      </c>
      <c r="C810" s="12" t="s">
        <v>45</v>
      </c>
      <c r="D810" s="99">
        <f>E810*35</f>
        <v>684.9999999999975</v>
      </c>
      <c r="E810" s="108">
        <v>19.5714285714285</v>
      </c>
      <c r="F810" s="9"/>
      <c r="G810" s="8">
        <f t="shared" si="115"/>
      </c>
      <c r="H810">
        <f>D810*10/100+D810</f>
        <v>753.4999999999973</v>
      </c>
      <c r="I810">
        <f t="shared" si="111"/>
        <v>1084.9999999999975</v>
      </c>
    </row>
    <row r="811" spans="1:9" ht="12.75">
      <c r="A811" s="68" t="s">
        <v>3606</v>
      </c>
      <c r="B811" s="7" t="s">
        <v>3607</v>
      </c>
      <c r="C811" s="12" t="s">
        <v>45</v>
      </c>
      <c r="D811" s="99">
        <f>E811*35</f>
        <v>274.9999999999997</v>
      </c>
      <c r="E811" s="108">
        <v>7.85714285714285</v>
      </c>
      <c r="F811" s="9"/>
      <c r="G811" s="8">
        <f t="shared" si="115"/>
      </c>
      <c r="H811">
        <f>D811*10/100+D811</f>
        <v>302.49999999999966</v>
      </c>
      <c r="I811">
        <f t="shared" si="111"/>
        <v>549.9999999999994</v>
      </c>
    </row>
    <row r="812" spans="1:9" ht="12.75">
      <c r="A812" s="68" t="s">
        <v>3608</v>
      </c>
      <c r="B812" s="7" t="s">
        <v>2292</v>
      </c>
      <c r="C812" s="12" t="s">
        <v>45</v>
      </c>
      <c r="D812" s="99">
        <f>E812*35</f>
        <v>284.99999999999994</v>
      </c>
      <c r="E812" s="108">
        <v>8.14285714285714</v>
      </c>
      <c r="F812" s="9"/>
      <c r="G812" s="8">
        <f t="shared" si="115"/>
      </c>
      <c r="H812">
        <f>D812*10/100+D812</f>
        <v>313.49999999999994</v>
      </c>
      <c r="I812">
        <f t="shared" si="111"/>
        <v>569.9999999999999</v>
      </c>
    </row>
    <row r="813" spans="1:8" ht="12.75">
      <c r="A813" s="68"/>
      <c r="B813" s="17" t="s">
        <v>3762</v>
      </c>
      <c r="C813" s="6" t="s">
        <v>2421</v>
      </c>
      <c r="D813" s="102"/>
      <c r="E813" s="107"/>
      <c r="F813" s="6"/>
      <c r="G813" s="6"/>
      <c r="H813">
        <f t="shared" si="113"/>
        <v>0</v>
      </c>
    </row>
    <row r="814" spans="1:9" ht="12.75">
      <c r="A814" s="68" t="s">
        <v>1035</v>
      </c>
      <c r="B814" s="11" t="s">
        <v>3863</v>
      </c>
      <c r="C814" s="7"/>
      <c r="D814" s="101">
        <f aca="true" t="shared" si="116" ref="D814:D820">E814*35</f>
        <v>7</v>
      </c>
      <c r="E814" s="108">
        <v>0.2</v>
      </c>
      <c r="F814" s="9"/>
      <c r="G814" s="10">
        <f>IF(F814&lt;&gt;"",F814*D814,"")</f>
      </c>
      <c r="H814">
        <f t="shared" si="113"/>
        <v>7.7</v>
      </c>
      <c r="I814">
        <f t="shared" si="111"/>
        <v>140</v>
      </c>
    </row>
    <row r="815" spans="1:9" ht="12.75">
      <c r="A815" s="68" t="s">
        <v>3864</v>
      </c>
      <c r="B815" s="11" t="s">
        <v>3865</v>
      </c>
      <c r="C815" s="83" t="s">
        <v>3239</v>
      </c>
      <c r="D815" s="99">
        <f t="shared" si="116"/>
        <v>156.99999999999983</v>
      </c>
      <c r="E815" s="108">
        <v>4.48571428571428</v>
      </c>
      <c r="F815" s="9"/>
      <c r="G815" s="10">
        <f aca="true" t="shared" si="117" ref="G815:G820">IF(F815&lt;&gt;"",F815*D815,"")</f>
      </c>
      <c r="H815">
        <f t="shared" si="113"/>
        <v>172.69999999999982</v>
      </c>
      <c r="I815">
        <f t="shared" si="111"/>
        <v>470.9999999999995</v>
      </c>
    </row>
    <row r="816" spans="1:9" ht="12.75">
      <c r="A816" s="68" t="s">
        <v>1958</v>
      </c>
      <c r="B816" s="11" t="s">
        <v>1959</v>
      </c>
      <c r="C816" s="7"/>
      <c r="D816" s="101">
        <f t="shared" si="116"/>
        <v>14.99999999999998</v>
      </c>
      <c r="E816" s="108">
        <v>0.428571428571428</v>
      </c>
      <c r="F816" s="9"/>
      <c r="G816" s="10">
        <f t="shared" si="117"/>
      </c>
      <c r="H816">
        <f t="shared" si="113"/>
        <v>16.49999999999998</v>
      </c>
      <c r="I816">
        <f t="shared" si="111"/>
        <v>149.9999999999998</v>
      </c>
    </row>
    <row r="817" spans="1:9" ht="12.75">
      <c r="A817" s="68" t="s">
        <v>2333</v>
      </c>
      <c r="B817" s="11" t="s">
        <v>4291</v>
      </c>
      <c r="C817" s="7"/>
      <c r="D817" s="101">
        <f t="shared" si="116"/>
        <v>9.999999999999973</v>
      </c>
      <c r="E817" s="108">
        <v>0.285714285714285</v>
      </c>
      <c r="F817" s="9"/>
      <c r="G817" s="10">
        <f t="shared" si="117"/>
      </c>
      <c r="H817">
        <f t="shared" si="113"/>
        <v>10.999999999999972</v>
      </c>
      <c r="I817">
        <f t="shared" si="111"/>
        <v>199.99999999999946</v>
      </c>
    </row>
    <row r="818" spans="1:9" ht="12.75">
      <c r="A818" s="68" t="s">
        <v>3757</v>
      </c>
      <c r="B818" s="11" t="s">
        <v>3758</v>
      </c>
      <c r="C818" s="83" t="s">
        <v>3240</v>
      </c>
      <c r="D818" s="101">
        <f>E818*35</f>
        <v>116.9999999999999</v>
      </c>
      <c r="E818" s="108">
        <v>3.34285714285714</v>
      </c>
      <c r="F818" s="9"/>
      <c r="G818" s="10">
        <f t="shared" si="117"/>
      </c>
      <c r="H818">
        <f>D818*10/100+D818</f>
        <v>128.6999999999999</v>
      </c>
      <c r="I818">
        <f t="shared" si="111"/>
        <v>350.9999999999997</v>
      </c>
    </row>
    <row r="819" spans="1:9" ht="12.75">
      <c r="A819" s="68" t="s">
        <v>4292</v>
      </c>
      <c r="B819" s="11" t="s">
        <v>4293</v>
      </c>
      <c r="C819" s="7"/>
      <c r="D819" s="101">
        <f t="shared" si="116"/>
        <v>16</v>
      </c>
      <c r="E819" s="108">
        <v>0.45714285714285713</v>
      </c>
      <c r="F819" s="9"/>
      <c r="G819" s="10">
        <f t="shared" si="117"/>
      </c>
      <c r="H819">
        <f t="shared" si="113"/>
        <v>17.6</v>
      </c>
      <c r="I819">
        <f t="shared" si="111"/>
        <v>160</v>
      </c>
    </row>
    <row r="820" spans="1:9" ht="12.75">
      <c r="A820" s="68" t="s">
        <v>4294</v>
      </c>
      <c r="B820" s="11" t="s">
        <v>83</v>
      </c>
      <c r="C820" s="7"/>
      <c r="D820" s="101">
        <f t="shared" si="116"/>
        <v>9.999999999999973</v>
      </c>
      <c r="E820" s="108">
        <v>0.285714285714285</v>
      </c>
      <c r="F820" s="9"/>
      <c r="G820" s="10">
        <f t="shared" si="117"/>
      </c>
      <c r="H820">
        <f t="shared" si="113"/>
        <v>10.999999999999972</v>
      </c>
      <c r="I820">
        <f t="shared" si="111"/>
        <v>199.99999999999946</v>
      </c>
    </row>
    <row r="821" spans="1:9" ht="12.75">
      <c r="A821" s="68" t="s">
        <v>451</v>
      </c>
      <c r="B821" s="11" t="s">
        <v>452</v>
      </c>
      <c r="C821" s="83" t="s">
        <v>3241</v>
      </c>
      <c r="D821" s="101">
        <f>E821*35</f>
        <v>309.9999999999998</v>
      </c>
      <c r="E821" s="108">
        <v>8.85714285714285</v>
      </c>
      <c r="F821" s="9"/>
      <c r="G821" s="10">
        <f>IF(F821&lt;&gt;"",F821*D821,"")</f>
      </c>
      <c r="H821">
        <f>D821*10/100+D821</f>
        <v>340.9999999999998</v>
      </c>
      <c r="I821">
        <f t="shared" si="111"/>
        <v>619.9999999999995</v>
      </c>
    </row>
    <row r="822" spans="1:8" ht="12.75">
      <c r="A822" s="68"/>
      <c r="B822" s="17" t="s">
        <v>4296</v>
      </c>
      <c r="C822" s="6" t="s">
        <v>2421</v>
      </c>
      <c r="D822" s="100"/>
      <c r="E822" s="107"/>
      <c r="F822" s="6"/>
      <c r="G822" s="6"/>
      <c r="H822">
        <f t="shared" si="113"/>
        <v>0</v>
      </c>
    </row>
    <row r="823" spans="1:9" ht="12.75">
      <c r="A823" s="68" t="s">
        <v>2760</v>
      </c>
      <c r="B823" s="11" t="s">
        <v>2761</v>
      </c>
      <c r="C823" s="20"/>
      <c r="D823" s="99">
        <f aca="true" t="shared" si="118" ref="D823:D828">E823*35</f>
        <v>35</v>
      </c>
      <c r="E823" s="108">
        <v>1</v>
      </c>
      <c r="F823" s="13"/>
      <c r="G823" s="8">
        <f aca="true" t="shared" si="119" ref="G823:G828">IF(F823&lt;&gt;"",F823*D823,"")</f>
      </c>
      <c r="H823">
        <f>D823*10/100+D823</f>
        <v>38.5</v>
      </c>
      <c r="I823">
        <f t="shared" si="111"/>
        <v>350</v>
      </c>
    </row>
    <row r="824" spans="1:9" ht="12.75">
      <c r="A824" s="68" t="s">
        <v>2762</v>
      </c>
      <c r="B824" s="11" t="s">
        <v>2763</v>
      </c>
      <c r="C824" s="20"/>
      <c r="D824" s="99">
        <f t="shared" si="118"/>
        <v>35</v>
      </c>
      <c r="E824" s="108">
        <v>1</v>
      </c>
      <c r="F824" s="13"/>
      <c r="G824" s="8">
        <f t="shared" si="119"/>
      </c>
      <c r="H824">
        <f>D824*10/100+D824</f>
        <v>38.5</v>
      </c>
      <c r="I824">
        <f t="shared" si="111"/>
        <v>350</v>
      </c>
    </row>
    <row r="825" spans="1:9" ht="12.75">
      <c r="A825" s="68" t="s">
        <v>4297</v>
      </c>
      <c r="B825" s="11" t="s">
        <v>3822</v>
      </c>
      <c r="C825" s="20"/>
      <c r="D825" s="99">
        <f t="shared" si="118"/>
        <v>86.9999999999998</v>
      </c>
      <c r="E825" s="108">
        <v>2.48571428571428</v>
      </c>
      <c r="F825" s="13"/>
      <c r="G825" s="8">
        <f t="shared" si="119"/>
      </c>
      <c r="H825">
        <f t="shared" si="113"/>
        <v>95.69999999999978</v>
      </c>
      <c r="I825">
        <f t="shared" si="111"/>
        <v>434.999999999999</v>
      </c>
    </row>
    <row r="826" spans="1:9" ht="12.75">
      <c r="A826" s="68" t="s">
        <v>2727</v>
      </c>
      <c r="B826" s="11" t="s">
        <v>2728</v>
      </c>
      <c r="C826" s="20"/>
      <c r="D826" s="99">
        <f t="shared" si="118"/>
        <v>35</v>
      </c>
      <c r="E826" s="108">
        <v>1</v>
      </c>
      <c r="F826" s="13"/>
      <c r="G826" s="8">
        <f t="shared" si="119"/>
      </c>
      <c r="H826">
        <f>D826*10/100+D826</f>
        <v>38.5</v>
      </c>
      <c r="I826">
        <f t="shared" si="111"/>
        <v>350</v>
      </c>
    </row>
    <row r="827" spans="1:9" ht="12.75">
      <c r="A827" s="68" t="s">
        <v>1844</v>
      </c>
      <c r="B827" s="11" t="s">
        <v>1845</v>
      </c>
      <c r="C827" s="20"/>
      <c r="D827" s="99">
        <f t="shared" si="118"/>
        <v>18.99999999999997</v>
      </c>
      <c r="E827" s="108">
        <v>0.542857142857142</v>
      </c>
      <c r="F827" s="13"/>
      <c r="G827" s="8">
        <f t="shared" si="119"/>
      </c>
      <c r="H827">
        <f>D827*10/100+D827</f>
        <v>20.89999999999997</v>
      </c>
      <c r="I827">
        <f t="shared" si="111"/>
        <v>189.99999999999972</v>
      </c>
    </row>
    <row r="828" spans="1:9" ht="12.75">
      <c r="A828" s="68" t="s">
        <v>1846</v>
      </c>
      <c r="B828" s="11" t="s">
        <v>1847</v>
      </c>
      <c r="C828" s="20"/>
      <c r="D828" s="99">
        <f t="shared" si="118"/>
        <v>18.99999999999997</v>
      </c>
      <c r="E828" s="108">
        <v>0.542857142857142</v>
      </c>
      <c r="F828" s="13"/>
      <c r="G828" s="8">
        <f t="shared" si="119"/>
      </c>
      <c r="H828">
        <f>D828*10/100+D828</f>
        <v>20.89999999999997</v>
      </c>
      <c r="I828">
        <f t="shared" si="111"/>
        <v>189.99999999999972</v>
      </c>
    </row>
    <row r="829" spans="1:9" ht="12.75">
      <c r="A829" s="68" t="s">
        <v>3823</v>
      </c>
      <c r="B829" s="11" t="s">
        <v>2803</v>
      </c>
      <c r="C829" s="20"/>
      <c r="D829" s="99">
        <f aca="true" t="shared" si="120" ref="D829:D857">E829*35</f>
        <v>79.99999999999979</v>
      </c>
      <c r="E829" s="108">
        <v>2.28571428571428</v>
      </c>
      <c r="F829" s="13"/>
      <c r="G829" s="8">
        <f aca="true" t="shared" si="121" ref="G829:G909">IF(F829&lt;&gt;"",F829*D829,"")</f>
      </c>
      <c r="H829">
        <f t="shared" si="113"/>
        <v>87.99999999999977</v>
      </c>
      <c r="I829">
        <f t="shared" si="111"/>
        <v>399.9999999999989</v>
      </c>
    </row>
    <row r="830" spans="1:9" ht="12.75">
      <c r="A830" s="68" t="s">
        <v>3534</v>
      </c>
      <c r="B830" s="11" t="s">
        <v>3814</v>
      </c>
      <c r="C830" s="20"/>
      <c r="D830" s="99">
        <f t="shared" si="120"/>
        <v>53.9999999999999</v>
      </c>
      <c r="E830" s="108">
        <v>1.54285714285714</v>
      </c>
      <c r="F830" s="13"/>
      <c r="G830" s="8">
        <f t="shared" si="121"/>
      </c>
      <c r="H830">
        <f t="shared" si="113"/>
        <v>59.39999999999989</v>
      </c>
      <c r="I830">
        <f t="shared" si="111"/>
        <v>269.9999999999995</v>
      </c>
    </row>
    <row r="831" spans="1:9" ht="12.75">
      <c r="A831" s="68" t="s">
        <v>1848</v>
      </c>
      <c r="B831" s="11" t="s">
        <v>1849</v>
      </c>
      <c r="C831" s="20"/>
      <c r="D831" s="99">
        <f>E831*35</f>
        <v>35</v>
      </c>
      <c r="E831" s="108">
        <v>1</v>
      </c>
      <c r="F831" s="13"/>
      <c r="G831" s="8">
        <f>IF(F831&lt;&gt;"",F831*D831,"")</f>
      </c>
      <c r="H831">
        <f>D831*10/100+D831</f>
        <v>38.5</v>
      </c>
      <c r="I831">
        <f t="shared" si="111"/>
        <v>350</v>
      </c>
    </row>
    <row r="832" spans="1:9" ht="12.75">
      <c r="A832" s="68" t="s">
        <v>2729</v>
      </c>
      <c r="B832" s="11" t="s">
        <v>2730</v>
      </c>
      <c r="C832" s="20"/>
      <c r="D832" s="99">
        <f>E832*35</f>
        <v>14.99999999999998</v>
      </c>
      <c r="E832" s="108">
        <v>0.428571428571428</v>
      </c>
      <c r="F832" s="13"/>
      <c r="G832" s="8">
        <f>IF(F832&lt;&gt;"",F832*D832,"")</f>
      </c>
      <c r="H832">
        <f>D832*10/100+D832</f>
        <v>16.49999999999998</v>
      </c>
      <c r="I832">
        <f t="shared" si="111"/>
        <v>149.9999999999998</v>
      </c>
    </row>
    <row r="833" spans="1:9" ht="12.75">
      <c r="A833" s="68" t="s">
        <v>943</v>
      </c>
      <c r="B833" s="11" t="s">
        <v>944</v>
      </c>
      <c r="C833" s="20"/>
      <c r="D833" s="99">
        <f t="shared" si="120"/>
        <v>36.99999999999975</v>
      </c>
      <c r="E833" s="108">
        <v>1.05714285714285</v>
      </c>
      <c r="F833" s="13"/>
      <c r="G833" s="8">
        <f t="shared" si="121"/>
      </c>
      <c r="H833">
        <f t="shared" si="113"/>
        <v>40.699999999999726</v>
      </c>
      <c r="I833">
        <f t="shared" si="111"/>
        <v>369.9999999999975</v>
      </c>
    </row>
    <row r="834" spans="1:9" ht="12.75">
      <c r="A834" s="68" t="s">
        <v>2731</v>
      </c>
      <c r="B834" s="11" t="s">
        <v>2732</v>
      </c>
      <c r="C834" s="20"/>
      <c r="D834" s="99">
        <f>E834*35</f>
        <v>56.999999999999694</v>
      </c>
      <c r="E834" s="108">
        <v>1.62857142857142</v>
      </c>
      <c r="F834" s="13"/>
      <c r="G834" s="8">
        <f>IF(F834&lt;&gt;"",F834*D834,"")</f>
      </c>
      <c r="H834">
        <f>D834*10/100+D834</f>
        <v>62.69999999999966</v>
      </c>
      <c r="I834">
        <f t="shared" si="111"/>
        <v>284.99999999999847</v>
      </c>
    </row>
    <row r="835" spans="1:9" ht="12.75">
      <c r="A835" s="68" t="s">
        <v>2733</v>
      </c>
      <c r="B835" s="11" t="s">
        <v>2945</v>
      </c>
      <c r="C835" s="20"/>
      <c r="D835" s="99">
        <f>E835*35</f>
        <v>56.999999999999694</v>
      </c>
      <c r="E835" s="108">
        <v>1.62857142857142</v>
      </c>
      <c r="F835" s="13"/>
      <c r="G835" s="8">
        <f>IF(F835&lt;&gt;"",F835*D835,"")</f>
      </c>
      <c r="H835">
        <f>D835*10/100+D835</f>
        <v>62.69999999999966</v>
      </c>
      <c r="I835">
        <f t="shared" si="111"/>
        <v>284.99999999999847</v>
      </c>
    </row>
    <row r="836" spans="1:9" ht="12.75">
      <c r="A836" s="68" t="s">
        <v>3826</v>
      </c>
      <c r="B836" s="11" t="s">
        <v>3827</v>
      </c>
      <c r="C836" s="20"/>
      <c r="D836" s="99">
        <f t="shared" si="120"/>
        <v>36.99999999999975</v>
      </c>
      <c r="E836" s="108">
        <v>1.05714285714285</v>
      </c>
      <c r="F836" s="13"/>
      <c r="G836" s="8">
        <f t="shared" si="121"/>
      </c>
      <c r="H836">
        <f t="shared" si="113"/>
        <v>40.699999999999726</v>
      </c>
      <c r="I836">
        <f t="shared" si="111"/>
        <v>369.9999999999975</v>
      </c>
    </row>
    <row r="837" spans="1:9" ht="12.75">
      <c r="A837" s="68" t="s">
        <v>3632</v>
      </c>
      <c r="B837" s="11" t="s">
        <v>3633</v>
      </c>
      <c r="C837" s="20"/>
      <c r="D837" s="99">
        <f t="shared" si="120"/>
        <v>74.9999999999999</v>
      </c>
      <c r="E837" s="108">
        <v>2.14285714285714</v>
      </c>
      <c r="F837" s="13"/>
      <c r="G837" s="8">
        <f t="shared" si="121"/>
      </c>
      <c r="H837">
        <f t="shared" si="113"/>
        <v>82.49999999999989</v>
      </c>
      <c r="I837">
        <f t="shared" si="111"/>
        <v>374.9999999999995</v>
      </c>
    </row>
    <row r="838" spans="1:9" ht="12.75">
      <c r="A838" s="68" t="s">
        <v>3634</v>
      </c>
      <c r="B838" s="11" t="s">
        <v>3635</v>
      </c>
      <c r="C838" s="20"/>
      <c r="D838" s="99">
        <f t="shared" si="120"/>
        <v>54.99999999999995</v>
      </c>
      <c r="E838" s="108">
        <v>1.57142857142857</v>
      </c>
      <c r="F838" s="13"/>
      <c r="G838" s="8">
        <f t="shared" si="121"/>
      </c>
      <c r="H838">
        <f t="shared" si="113"/>
        <v>60.49999999999994</v>
      </c>
      <c r="I838">
        <f aca="true" t="shared" si="122" ref="I838:I901">IF(D838&gt;1000,500+D838,IF(D838&gt;500,400+D838,IF(D838&gt;200,2*D838,IF(D838&gt;100,3*D838,IF(D838&gt;50,5*D838,IF(D838&gt;10,10*D838,20*D838))))))</f>
        <v>274.9999999999998</v>
      </c>
    </row>
    <row r="839" spans="1:9" ht="12.75">
      <c r="A839" s="68" t="s">
        <v>1307</v>
      </c>
      <c r="B839" s="11" t="s">
        <v>1306</v>
      </c>
      <c r="C839" s="20"/>
      <c r="D839" s="99">
        <f>E839*35</f>
        <v>46.9999999999999</v>
      </c>
      <c r="E839" s="108">
        <v>1.34285714285714</v>
      </c>
      <c r="F839" s="13"/>
      <c r="G839" s="8">
        <f>IF(F839&lt;&gt;"",F839*D839,"")</f>
      </c>
      <c r="H839">
        <f>D839*10/100+D839</f>
        <v>51.69999999999989</v>
      </c>
      <c r="I839">
        <f t="shared" si="122"/>
        <v>469.999999999999</v>
      </c>
    </row>
    <row r="840" spans="1:9" ht="12.75">
      <c r="A840" s="68" t="s">
        <v>3636</v>
      </c>
      <c r="B840" s="11" t="s">
        <v>3637</v>
      </c>
      <c r="C840" s="20"/>
      <c r="D840" s="99">
        <f t="shared" si="120"/>
        <v>67</v>
      </c>
      <c r="E840" s="108">
        <v>1.9142857142857144</v>
      </c>
      <c r="F840" s="13"/>
      <c r="G840" s="8">
        <f t="shared" si="121"/>
      </c>
      <c r="H840">
        <f t="shared" si="113"/>
        <v>73.7</v>
      </c>
      <c r="I840">
        <f t="shared" si="122"/>
        <v>335</v>
      </c>
    </row>
    <row r="841" spans="1:9" ht="12.75">
      <c r="A841" s="68" t="s">
        <v>4670</v>
      </c>
      <c r="B841" s="11" t="s">
        <v>4463</v>
      </c>
      <c r="C841" s="20"/>
      <c r="D841" s="99">
        <f t="shared" si="120"/>
        <v>56.999999999999694</v>
      </c>
      <c r="E841" s="108">
        <v>1.62857142857142</v>
      </c>
      <c r="F841" s="13"/>
      <c r="G841" s="8">
        <f t="shared" si="121"/>
      </c>
      <c r="H841">
        <f t="shared" si="113"/>
        <v>62.69999999999966</v>
      </c>
      <c r="I841">
        <f t="shared" si="122"/>
        <v>284.99999999999847</v>
      </c>
    </row>
    <row r="842" spans="1:9" ht="12.75">
      <c r="A842" s="68" t="s">
        <v>362</v>
      </c>
      <c r="B842" s="11" t="s">
        <v>363</v>
      </c>
      <c r="C842" s="20"/>
      <c r="D842" s="99">
        <f>E842*35</f>
        <v>56.999999999999694</v>
      </c>
      <c r="E842" s="108">
        <v>1.62857142857142</v>
      </c>
      <c r="F842" s="13"/>
      <c r="G842" s="8">
        <f t="shared" si="121"/>
      </c>
      <c r="H842">
        <f>D842*10/100+D842</f>
        <v>62.69999999999966</v>
      </c>
      <c r="I842">
        <f t="shared" si="122"/>
        <v>284.99999999999847</v>
      </c>
    </row>
    <row r="843" spans="1:9" ht="12.75">
      <c r="A843" s="68" t="s">
        <v>2734</v>
      </c>
      <c r="B843" s="11" t="s">
        <v>2735</v>
      </c>
      <c r="C843" s="20"/>
      <c r="D843" s="99">
        <f>E843*35</f>
        <v>46.9999999999999</v>
      </c>
      <c r="E843" s="108">
        <v>1.34285714285714</v>
      </c>
      <c r="F843" s="13"/>
      <c r="G843" s="8">
        <f>IF(F843&lt;&gt;"",F843*D843,"")</f>
      </c>
      <c r="H843">
        <f>D843*10/100+D843</f>
        <v>51.69999999999989</v>
      </c>
      <c r="I843">
        <f t="shared" si="122"/>
        <v>469.999999999999</v>
      </c>
    </row>
    <row r="844" spans="1:9" ht="12.75">
      <c r="A844" s="68" t="s">
        <v>2764</v>
      </c>
      <c r="B844" s="11" t="s">
        <v>2765</v>
      </c>
      <c r="C844" s="20"/>
      <c r="D844" s="99">
        <f>E844*35</f>
        <v>28</v>
      </c>
      <c r="E844" s="108">
        <v>0.8</v>
      </c>
      <c r="F844" s="13"/>
      <c r="G844" s="8">
        <f>IF(F844&lt;&gt;"",F844*D844,"")</f>
      </c>
      <c r="H844">
        <f>D844*10/100+D844</f>
        <v>30.8</v>
      </c>
      <c r="I844">
        <f t="shared" si="122"/>
        <v>280</v>
      </c>
    </row>
    <row r="845" spans="1:9" ht="12.75">
      <c r="A845" s="68" t="s">
        <v>2766</v>
      </c>
      <c r="B845" s="11" t="s">
        <v>2767</v>
      </c>
      <c r="C845" s="20"/>
      <c r="D845" s="99">
        <f>E845*35</f>
        <v>38.99999999999985</v>
      </c>
      <c r="E845" s="108">
        <v>1.11428571428571</v>
      </c>
      <c r="F845" s="13"/>
      <c r="G845" s="8">
        <f>IF(F845&lt;&gt;"",F845*D845,"")</f>
      </c>
      <c r="H845">
        <f>D845*10/100+D845</f>
        <v>42.899999999999835</v>
      </c>
      <c r="I845">
        <f t="shared" si="122"/>
        <v>389.9999999999985</v>
      </c>
    </row>
    <row r="846" spans="1:9" ht="12.75">
      <c r="A846" s="68" t="s">
        <v>1850</v>
      </c>
      <c r="B846" s="11" t="s">
        <v>1851</v>
      </c>
      <c r="C846" s="20"/>
      <c r="D846" s="99">
        <f>E846*35</f>
        <v>36.99999999999975</v>
      </c>
      <c r="E846" s="108">
        <v>1.05714285714285</v>
      </c>
      <c r="F846" s="13"/>
      <c r="G846" s="8">
        <f>IF(F846&lt;&gt;"",F846*D846,"")</f>
      </c>
      <c r="H846">
        <f>D846*10/100+D846</f>
        <v>40.699999999999726</v>
      </c>
      <c r="I846">
        <f t="shared" si="122"/>
        <v>369.9999999999975</v>
      </c>
    </row>
    <row r="847" spans="1:9" ht="12.75">
      <c r="A847" s="68" t="s">
        <v>3638</v>
      </c>
      <c r="B847" s="11" t="s">
        <v>4127</v>
      </c>
      <c r="C847" s="20" t="s">
        <v>3749</v>
      </c>
      <c r="D847" s="99">
        <f t="shared" si="120"/>
        <v>88.9999999999999</v>
      </c>
      <c r="E847" s="108">
        <v>2.54285714285714</v>
      </c>
      <c r="F847" s="13"/>
      <c r="G847" s="8">
        <f t="shared" si="121"/>
      </c>
      <c r="H847">
        <f t="shared" si="113"/>
        <v>97.89999999999989</v>
      </c>
      <c r="I847">
        <f t="shared" si="122"/>
        <v>444.9999999999995</v>
      </c>
    </row>
    <row r="848" spans="1:9" ht="12.75">
      <c r="A848" s="68" t="s">
        <v>2080</v>
      </c>
      <c r="B848" s="11" t="s">
        <v>2081</v>
      </c>
      <c r="C848" s="20"/>
      <c r="D848" s="99">
        <f>E848*35</f>
        <v>64.99999999999976</v>
      </c>
      <c r="E848" s="108">
        <v>1.85714285714285</v>
      </c>
      <c r="F848" s="13"/>
      <c r="G848" s="8">
        <f t="shared" si="121"/>
      </c>
      <c r="H848">
        <f t="shared" si="113"/>
        <v>71.49999999999973</v>
      </c>
      <c r="I848">
        <f t="shared" si="122"/>
        <v>324.9999999999988</v>
      </c>
    </row>
    <row r="849" spans="1:9" ht="12.75">
      <c r="A849" s="68" t="s">
        <v>3750</v>
      </c>
      <c r="B849" s="11" t="s">
        <v>3751</v>
      </c>
      <c r="C849" s="20"/>
      <c r="D849" s="99">
        <f t="shared" si="120"/>
        <v>49</v>
      </c>
      <c r="E849" s="108">
        <v>1.4</v>
      </c>
      <c r="F849" s="13"/>
      <c r="G849" s="8">
        <f t="shared" si="121"/>
      </c>
      <c r="H849">
        <f t="shared" si="113"/>
        <v>53.9</v>
      </c>
      <c r="I849">
        <f t="shared" si="122"/>
        <v>490</v>
      </c>
    </row>
    <row r="850" spans="1:9" ht="12.75">
      <c r="A850" s="68" t="s">
        <v>3752</v>
      </c>
      <c r="B850" s="11" t="s">
        <v>3753</v>
      </c>
      <c r="C850" s="20"/>
      <c r="D850" s="99">
        <f t="shared" si="120"/>
        <v>57.6</v>
      </c>
      <c r="E850" s="108">
        <v>1.6457142857142857</v>
      </c>
      <c r="F850" s="13"/>
      <c r="G850" s="8">
        <f t="shared" si="121"/>
      </c>
      <c r="H850">
        <f t="shared" si="113"/>
        <v>63.36</v>
      </c>
      <c r="I850">
        <f t="shared" si="122"/>
        <v>288</v>
      </c>
    </row>
    <row r="851" spans="1:9" ht="12.75">
      <c r="A851" s="68" t="s">
        <v>3754</v>
      </c>
      <c r="B851" s="11" t="s">
        <v>4218</v>
      </c>
      <c r="C851" s="20"/>
      <c r="D851" s="99">
        <f t="shared" si="120"/>
        <v>91.9999999999997</v>
      </c>
      <c r="E851" s="108">
        <v>2.62857142857142</v>
      </c>
      <c r="F851" s="13"/>
      <c r="G851" s="8">
        <f t="shared" si="121"/>
      </c>
      <c r="H851">
        <f t="shared" si="113"/>
        <v>101.19999999999968</v>
      </c>
      <c r="I851">
        <f t="shared" si="122"/>
        <v>459.9999999999985</v>
      </c>
    </row>
    <row r="852" spans="1:9" ht="12.75">
      <c r="A852" s="68" t="s">
        <v>4664</v>
      </c>
      <c r="B852" s="11" t="s">
        <v>4665</v>
      </c>
      <c r="C852" s="20"/>
      <c r="D852" s="99">
        <f t="shared" si="120"/>
        <v>94.99999999999984</v>
      </c>
      <c r="E852" s="108">
        <v>2.71428571428571</v>
      </c>
      <c r="F852" s="13"/>
      <c r="G852" s="8">
        <f t="shared" si="121"/>
      </c>
      <c r="H852">
        <f t="shared" si="113"/>
        <v>104.49999999999983</v>
      </c>
      <c r="I852">
        <f t="shared" si="122"/>
        <v>474.9999999999992</v>
      </c>
    </row>
    <row r="853" spans="1:9" ht="12.75">
      <c r="A853" s="68" t="s">
        <v>1852</v>
      </c>
      <c r="B853" s="11" t="s">
        <v>1853</v>
      </c>
      <c r="C853" s="20"/>
      <c r="D853" s="99">
        <f>E853*35</f>
        <v>64.99999999999974</v>
      </c>
      <c r="E853" s="108">
        <v>1.8571428571428499</v>
      </c>
      <c r="F853" s="13"/>
      <c r="G853" s="8">
        <f>IF(F853&lt;&gt;"",F853*D853,"")</f>
      </c>
      <c r="H853">
        <f>D853*10/100+D853</f>
        <v>71.49999999999972</v>
      </c>
      <c r="I853">
        <f t="shared" si="122"/>
        <v>324.99999999999875</v>
      </c>
    </row>
    <row r="854" spans="1:9" ht="12.75">
      <c r="A854" s="68" t="s">
        <v>4666</v>
      </c>
      <c r="B854" s="11" t="s">
        <v>4667</v>
      </c>
      <c r="C854" s="20"/>
      <c r="D854" s="99">
        <f t="shared" si="120"/>
        <v>64.99999999999974</v>
      </c>
      <c r="E854" s="108">
        <v>1.8571428571428499</v>
      </c>
      <c r="F854" s="13"/>
      <c r="G854" s="8">
        <f t="shared" si="121"/>
      </c>
      <c r="H854">
        <f t="shared" si="113"/>
        <v>71.49999999999972</v>
      </c>
      <c r="I854">
        <f t="shared" si="122"/>
        <v>324.99999999999875</v>
      </c>
    </row>
    <row r="855" spans="1:9" ht="12.75">
      <c r="A855" s="68" t="s">
        <v>2768</v>
      </c>
      <c r="B855" s="11" t="s">
        <v>2769</v>
      </c>
      <c r="C855" s="20"/>
      <c r="D855" s="99">
        <f>E855*35</f>
        <v>56.999999999999694</v>
      </c>
      <c r="E855" s="108">
        <v>1.62857142857142</v>
      </c>
      <c r="F855" s="13"/>
      <c r="G855" s="8">
        <f>IF(F855&lt;&gt;"",F855*D855,"")</f>
      </c>
      <c r="H855">
        <f>D855*10/100+D855</f>
        <v>62.69999999999966</v>
      </c>
      <c r="I855">
        <f t="shared" si="122"/>
        <v>284.99999999999847</v>
      </c>
    </row>
    <row r="856" spans="1:9" ht="12.75">
      <c r="A856" s="68" t="s">
        <v>2770</v>
      </c>
      <c r="B856" s="11" t="s">
        <v>2771</v>
      </c>
      <c r="C856" s="20"/>
      <c r="D856" s="99">
        <f>E856*35</f>
        <v>47.99999999999996</v>
      </c>
      <c r="E856" s="108">
        <v>1.37142857142857</v>
      </c>
      <c r="F856" s="13"/>
      <c r="G856" s="8">
        <f>IF(F856&lt;&gt;"",F856*D856,"")</f>
      </c>
      <c r="H856">
        <f>D856*10/100+D856</f>
        <v>52.799999999999955</v>
      </c>
      <c r="I856">
        <f t="shared" si="122"/>
        <v>479.99999999999955</v>
      </c>
    </row>
    <row r="857" spans="1:9" ht="12.75">
      <c r="A857" s="68" t="s">
        <v>3324</v>
      </c>
      <c r="B857" s="11" t="s">
        <v>3325</v>
      </c>
      <c r="C857" s="20"/>
      <c r="D857" s="99">
        <f t="shared" si="120"/>
        <v>57.999999999999744</v>
      </c>
      <c r="E857" s="108">
        <v>1.65714285714285</v>
      </c>
      <c r="F857" s="13"/>
      <c r="G857" s="8">
        <f t="shared" si="121"/>
      </c>
      <c r="H857">
        <f t="shared" si="113"/>
        <v>63.79999999999972</v>
      </c>
      <c r="I857">
        <f t="shared" si="122"/>
        <v>289.99999999999875</v>
      </c>
    </row>
    <row r="858" spans="1:9" ht="12.75">
      <c r="A858" s="68" t="s">
        <v>3326</v>
      </c>
      <c r="B858" s="11" t="s">
        <v>3327</v>
      </c>
      <c r="C858" s="20"/>
      <c r="D858" s="99">
        <f aca="true" t="shared" si="123" ref="D858:D897">E858*35</f>
        <v>67.9999999999997</v>
      </c>
      <c r="E858" s="108">
        <v>1.9428571428571344</v>
      </c>
      <c r="F858" s="13"/>
      <c r="G858" s="8">
        <f t="shared" si="121"/>
      </c>
      <c r="H858">
        <f t="shared" si="113"/>
        <v>74.79999999999967</v>
      </c>
      <c r="I858">
        <f t="shared" si="122"/>
        <v>339.9999999999985</v>
      </c>
    </row>
    <row r="859" spans="1:9" ht="12.75">
      <c r="A859" s="68" t="s">
        <v>1854</v>
      </c>
      <c r="B859" s="11" t="s">
        <v>1855</v>
      </c>
      <c r="C859" s="22"/>
      <c r="D859" s="99">
        <f>E859*35</f>
        <v>54.99999999999995</v>
      </c>
      <c r="E859" s="108">
        <v>1.57142857142857</v>
      </c>
      <c r="F859" s="22"/>
      <c r="G859" s="8">
        <f>IF(F859&lt;&gt;"",F859*D859,"")</f>
      </c>
      <c r="H859">
        <f>D859*10/100+D859</f>
        <v>60.49999999999994</v>
      </c>
      <c r="I859">
        <f t="shared" si="122"/>
        <v>274.9999999999998</v>
      </c>
    </row>
    <row r="860" spans="1:9" ht="12.75">
      <c r="A860" s="68" t="s">
        <v>1856</v>
      </c>
      <c r="B860" s="11" t="s">
        <v>1857</v>
      </c>
      <c r="C860" s="22"/>
      <c r="D860" s="99">
        <f>E860*35</f>
        <v>54.99999999999995</v>
      </c>
      <c r="E860" s="108">
        <v>1.57142857142857</v>
      </c>
      <c r="F860" s="22"/>
      <c r="G860" s="8">
        <f>IF(F860&lt;&gt;"",F860*D860,"")</f>
      </c>
      <c r="H860">
        <f>D860*10/100+D860</f>
        <v>60.49999999999994</v>
      </c>
      <c r="I860">
        <f t="shared" si="122"/>
        <v>274.9999999999998</v>
      </c>
    </row>
    <row r="861" spans="1:9" ht="12.75">
      <c r="A861" s="68" t="s">
        <v>3328</v>
      </c>
      <c r="B861" s="11" t="s">
        <v>633</v>
      </c>
      <c r="C861" s="22"/>
      <c r="D861" s="99">
        <f t="shared" si="123"/>
        <v>4.99999999999997</v>
      </c>
      <c r="E861" s="108">
        <v>0.142857142857142</v>
      </c>
      <c r="F861" s="22"/>
      <c r="G861" s="8">
        <f t="shared" si="121"/>
      </c>
      <c r="H861">
        <f t="shared" si="113"/>
        <v>5.499999999999967</v>
      </c>
      <c r="I861">
        <f t="shared" si="122"/>
        <v>99.9999999999994</v>
      </c>
    </row>
    <row r="862" spans="1:9" ht="12.75">
      <c r="A862" s="68" t="s">
        <v>1859</v>
      </c>
      <c r="B862" s="11" t="s">
        <v>1860</v>
      </c>
      <c r="C862" s="60"/>
      <c r="D862" s="99">
        <f>E862*35</f>
        <v>54.99999999999995</v>
      </c>
      <c r="E862" s="108">
        <v>1.57142857142857</v>
      </c>
      <c r="F862" s="22"/>
      <c r="G862" s="8">
        <f>IF(F862&lt;&gt;"",F862*D862,"")</f>
      </c>
      <c r="H862">
        <f>D862*10/100+D862</f>
        <v>60.49999999999994</v>
      </c>
      <c r="I862">
        <f t="shared" si="122"/>
        <v>274.9999999999998</v>
      </c>
    </row>
    <row r="863" spans="1:9" ht="12.75">
      <c r="A863" s="68" t="s">
        <v>2736</v>
      </c>
      <c r="B863" s="11" t="s">
        <v>2737</v>
      </c>
      <c r="C863" s="60" t="s">
        <v>2738</v>
      </c>
      <c r="D863" s="99">
        <f t="shared" si="123"/>
        <v>149.9999999999998</v>
      </c>
      <c r="E863" s="108">
        <v>4.28571428571428</v>
      </c>
      <c r="F863" s="22"/>
      <c r="G863" s="8">
        <f>IF(F863&lt;&gt;"",F863*D863,"")</f>
      </c>
      <c r="H863">
        <f>D863*10/100+D863</f>
        <v>164.99999999999977</v>
      </c>
      <c r="I863">
        <f t="shared" si="122"/>
        <v>449.99999999999943</v>
      </c>
    </row>
    <row r="864" spans="1:9" ht="12.75">
      <c r="A864" s="68" t="s">
        <v>634</v>
      </c>
      <c r="B864" s="11" t="s">
        <v>635</v>
      </c>
      <c r="C864" s="22"/>
      <c r="D864" s="99">
        <f t="shared" si="123"/>
        <v>54.99999999999995</v>
      </c>
      <c r="E864" s="108">
        <v>1.57142857142857</v>
      </c>
      <c r="F864" s="22"/>
      <c r="G864" s="8">
        <f t="shared" si="121"/>
      </c>
      <c r="H864">
        <f aca="true" t="shared" si="124" ref="H864:H934">D864*10/100+D864</f>
        <v>60.49999999999994</v>
      </c>
      <c r="I864">
        <f t="shared" si="122"/>
        <v>274.9999999999998</v>
      </c>
    </row>
    <row r="865" spans="1:9" ht="12.75">
      <c r="A865" s="68" t="s">
        <v>636</v>
      </c>
      <c r="B865" s="11" t="s">
        <v>637</v>
      </c>
      <c r="C865" s="22"/>
      <c r="D865" s="99">
        <f t="shared" si="123"/>
        <v>83.2</v>
      </c>
      <c r="E865" s="108">
        <v>2.3771428571428572</v>
      </c>
      <c r="F865" s="22"/>
      <c r="G865" s="8">
        <f t="shared" si="121"/>
      </c>
      <c r="H865">
        <f t="shared" si="124"/>
        <v>91.52000000000001</v>
      </c>
      <c r="I865">
        <f t="shared" si="122"/>
        <v>416</v>
      </c>
    </row>
    <row r="866" spans="1:9" ht="12.75">
      <c r="A866" s="68" t="s">
        <v>1861</v>
      </c>
      <c r="B866" s="11" t="s">
        <v>1862</v>
      </c>
      <c r="C866" s="22"/>
      <c r="D866" s="99">
        <f>E866*35</f>
        <v>56.999999999999694</v>
      </c>
      <c r="E866" s="108">
        <v>1.62857142857142</v>
      </c>
      <c r="F866" s="22"/>
      <c r="G866" s="8">
        <f>IF(F866&lt;&gt;"",F866*D866,"")</f>
      </c>
      <c r="H866">
        <f>D866*10/100+D866</f>
        <v>62.69999999999966</v>
      </c>
      <c r="I866">
        <f t="shared" si="122"/>
        <v>284.99999999999847</v>
      </c>
    </row>
    <row r="867" spans="1:9" ht="12.75">
      <c r="A867" s="68" t="s">
        <v>638</v>
      </c>
      <c r="B867" s="11" t="s">
        <v>639</v>
      </c>
      <c r="C867" s="22"/>
      <c r="D867" s="99">
        <f t="shared" si="123"/>
        <v>56.999999999999694</v>
      </c>
      <c r="E867" s="108">
        <v>1.62857142857142</v>
      </c>
      <c r="F867" s="22"/>
      <c r="G867" s="8">
        <f t="shared" si="121"/>
      </c>
      <c r="H867">
        <f t="shared" si="124"/>
        <v>62.69999999999966</v>
      </c>
      <c r="I867">
        <f t="shared" si="122"/>
        <v>284.99999999999847</v>
      </c>
    </row>
    <row r="868" spans="1:9" ht="12.75">
      <c r="A868" s="68" t="s">
        <v>2739</v>
      </c>
      <c r="B868" s="11" t="s">
        <v>2740</v>
      </c>
      <c r="C868" s="22"/>
      <c r="D868" s="99">
        <f t="shared" si="123"/>
        <v>66.99999999999984</v>
      </c>
      <c r="E868" s="108">
        <v>1.91428571428571</v>
      </c>
      <c r="F868" s="22"/>
      <c r="G868" s="8">
        <f aca="true" t="shared" si="125" ref="G868:G877">IF(F868&lt;&gt;"",F868*D868,"")</f>
      </c>
      <c r="H868">
        <f aca="true" t="shared" si="126" ref="H868:H877">D868*10/100+D868</f>
        <v>73.69999999999983</v>
      </c>
      <c r="I868">
        <f t="shared" si="122"/>
        <v>334.9999999999992</v>
      </c>
    </row>
    <row r="869" spans="1:9" ht="12.75">
      <c r="A869" s="68" t="s">
        <v>1858</v>
      </c>
      <c r="B869" s="11" t="s">
        <v>1561</v>
      </c>
      <c r="C869" s="60"/>
      <c r="D869" s="99">
        <f t="shared" si="123"/>
        <v>94.99999999999984</v>
      </c>
      <c r="E869" s="108">
        <v>2.71428571428571</v>
      </c>
      <c r="F869" s="22"/>
      <c r="G869" s="8">
        <f>IF(F869&lt;&gt;"",F869*D869,"")</f>
      </c>
      <c r="H869">
        <f>D869*10/100+D869</f>
        <v>104.49999999999983</v>
      </c>
      <c r="I869">
        <f t="shared" si="122"/>
        <v>474.9999999999992</v>
      </c>
    </row>
    <row r="870" spans="1:9" ht="12.75">
      <c r="A870" s="68" t="s">
        <v>2739</v>
      </c>
      <c r="B870" s="11" t="s">
        <v>1561</v>
      </c>
      <c r="C870" s="60" t="s">
        <v>1562</v>
      </c>
      <c r="D870" s="99">
        <f aca="true" t="shared" si="127" ref="D870:D877">E870*35</f>
        <v>1356.9999999999975</v>
      </c>
      <c r="E870" s="108">
        <v>38.7714285714285</v>
      </c>
      <c r="F870" s="22"/>
      <c r="G870" s="8">
        <f t="shared" si="125"/>
      </c>
      <c r="H870">
        <f t="shared" si="126"/>
        <v>1492.6999999999973</v>
      </c>
      <c r="I870">
        <f t="shared" si="122"/>
        <v>1856.9999999999975</v>
      </c>
    </row>
    <row r="871" spans="1:9" ht="12.75">
      <c r="A871" s="68" t="s">
        <v>1579</v>
      </c>
      <c r="B871" s="11" t="s">
        <v>1578</v>
      </c>
      <c r="C871" s="60"/>
      <c r="D871" s="99">
        <f t="shared" si="127"/>
        <v>66.99999999999984</v>
      </c>
      <c r="E871" s="108">
        <v>1.91428571428571</v>
      </c>
      <c r="F871" s="22"/>
      <c r="G871" s="8">
        <f t="shared" si="125"/>
      </c>
      <c r="H871">
        <f t="shared" si="126"/>
        <v>73.69999999999983</v>
      </c>
      <c r="I871">
        <f t="shared" si="122"/>
        <v>334.9999999999992</v>
      </c>
    </row>
    <row r="872" spans="1:9" ht="12.75">
      <c r="A872" s="68" t="s">
        <v>1581</v>
      </c>
      <c r="B872" s="11" t="s">
        <v>1580</v>
      </c>
      <c r="C872" s="60"/>
      <c r="D872" s="99">
        <f t="shared" si="127"/>
        <v>94.99999999999984</v>
      </c>
      <c r="E872" s="108">
        <v>2.71428571428571</v>
      </c>
      <c r="F872" s="22"/>
      <c r="G872" s="8">
        <f t="shared" si="125"/>
      </c>
      <c r="H872">
        <f t="shared" si="126"/>
        <v>104.49999999999983</v>
      </c>
      <c r="I872">
        <f t="shared" si="122"/>
        <v>474.9999999999992</v>
      </c>
    </row>
    <row r="873" spans="1:9" ht="12.75">
      <c r="A873" s="68" t="s">
        <v>1583</v>
      </c>
      <c r="B873" s="11" t="s">
        <v>1582</v>
      </c>
      <c r="C873" s="60"/>
      <c r="D873" s="99">
        <f t="shared" si="127"/>
        <v>66.99999999999984</v>
      </c>
      <c r="E873" s="108">
        <v>1.91428571428571</v>
      </c>
      <c r="F873" s="22"/>
      <c r="G873" s="8">
        <f t="shared" si="125"/>
      </c>
      <c r="H873">
        <f t="shared" si="126"/>
        <v>73.69999999999983</v>
      </c>
      <c r="I873">
        <f t="shared" si="122"/>
        <v>334.9999999999992</v>
      </c>
    </row>
    <row r="874" spans="1:9" ht="12.75">
      <c r="A874" s="68" t="s">
        <v>1585</v>
      </c>
      <c r="B874" s="11" t="s">
        <v>1584</v>
      </c>
      <c r="C874" s="60"/>
      <c r="D874" s="99">
        <f t="shared" si="127"/>
        <v>191.99999999999983</v>
      </c>
      <c r="E874" s="108">
        <v>5.48571428571428</v>
      </c>
      <c r="F874" s="22"/>
      <c r="G874" s="8">
        <f t="shared" si="125"/>
      </c>
      <c r="H874">
        <f t="shared" si="126"/>
        <v>211.19999999999982</v>
      </c>
      <c r="I874">
        <f t="shared" si="122"/>
        <v>575.9999999999995</v>
      </c>
    </row>
    <row r="875" spans="1:9" ht="12.75">
      <c r="A875" s="68" t="s">
        <v>1867</v>
      </c>
      <c r="B875" s="11" t="s">
        <v>1586</v>
      </c>
      <c r="C875" s="60" t="s">
        <v>1868</v>
      </c>
      <c r="D875" s="99">
        <f>E875*35</f>
        <v>126.9999999999997</v>
      </c>
      <c r="E875" s="108">
        <v>3.62857142857142</v>
      </c>
      <c r="F875" s="22"/>
      <c r="G875" s="8">
        <f>IF(F875&lt;&gt;"",F875*D875,"")</f>
      </c>
      <c r="H875">
        <f>D875*10/100+D875</f>
        <v>139.69999999999968</v>
      </c>
      <c r="I875">
        <f t="shared" si="122"/>
        <v>380.9999999999991</v>
      </c>
    </row>
    <row r="876" spans="1:9" ht="12.75">
      <c r="A876" s="68" t="s">
        <v>1587</v>
      </c>
      <c r="B876" s="11" t="s">
        <v>1586</v>
      </c>
      <c r="C876" s="60" t="s">
        <v>1866</v>
      </c>
      <c r="D876" s="99">
        <f t="shared" si="127"/>
        <v>126.9999999999997</v>
      </c>
      <c r="E876" s="108">
        <v>3.62857142857142</v>
      </c>
      <c r="F876" s="22"/>
      <c r="G876" s="8">
        <f t="shared" si="125"/>
      </c>
      <c r="H876">
        <f t="shared" si="126"/>
        <v>139.69999999999968</v>
      </c>
      <c r="I876">
        <f t="shared" si="122"/>
        <v>380.9999999999991</v>
      </c>
    </row>
    <row r="877" spans="1:9" ht="12.75">
      <c r="A877" s="68" t="s">
        <v>1863</v>
      </c>
      <c r="B877" s="11" t="s">
        <v>640</v>
      </c>
      <c r="C877" s="60" t="s">
        <v>1864</v>
      </c>
      <c r="D877" s="99">
        <f t="shared" si="127"/>
        <v>54.99999999999995</v>
      </c>
      <c r="E877" s="108">
        <v>1.57142857142857</v>
      </c>
      <c r="F877" s="22"/>
      <c r="G877" s="8">
        <f t="shared" si="125"/>
      </c>
      <c r="H877">
        <f t="shared" si="126"/>
        <v>60.49999999999994</v>
      </c>
      <c r="I877">
        <f t="shared" si="122"/>
        <v>274.9999999999998</v>
      </c>
    </row>
    <row r="878" spans="1:9" ht="12.75">
      <c r="A878" s="68" t="s">
        <v>726</v>
      </c>
      <c r="B878" s="11" t="s">
        <v>640</v>
      </c>
      <c r="C878" s="60" t="s">
        <v>727</v>
      </c>
      <c r="D878" s="99">
        <f t="shared" si="123"/>
        <v>96.99999999999996</v>
      </c>
      <c r="E878" s="108">
        <v>2.77142857142857</v>
      </c>
      <c r="F878" s="22"/>
      <c r="G878" s="8">
        <f t="shared" si="121"/>
      </c>
      <c r="H878">
        <f t="shared" si="124"/>
        <v>106.69999999999996</v>
      </c>
      <c r="I878">
        <f t="shared" si="122"/>
        <v>484.9999999999998</v>
      </c>
    </row>
    <row r="879" spans="1:9" ht="12.75">
      <c r="A879" s="68" t="s">
        <v>724</v>
      </c>
      <c r="B879" s="11" t="s">
        <v>640</v>
      </c>
      <c r="C879" s="60" t="s">
        <v>725</v>
      </c>
      <c r="D879" s="99">
        <f t="shared" si="123"/>
        <v>56.999999999999694</v>
      </c>
      <c r="E879" s="108">
        <v>1.62857142857142</v>
      </c>
      <c r="F879" s="22"/>
      <c r="G879" s="8">
        <f t="shared" si="121"/>
      </c>
      <c r="H879">
        <f t="shared" si="124"/>
        <v>62.69999999999966</v>
      </c>
      <c r="I879">
        <f t="shared" si="122"/>
        <v>284.99999999999847</v>
      </c>
    </row>
    <row r="880" spans="1:9" ht="12.75">
      <c r="A880" s="68" t="s">
        <v>3221</v>
      </c>
      <c r="B880" s="11" t="s">
        <v>28</v>
      </c>
      <c r="C880" s="60" t="s">
        <v>727</v>
      </c>
      <c r="D880" s="99">
        <f t="shared" si="123"/>
        <v>114.99999999999979</v>
      </c>
      <c r="E880" s="108">
        <v>3.28571428571428</v>
      </c>
      <c r="F880" s="22"/>
      <c r="G880" s="8">
        <f t="shared" si="121"/>
      </c>
      <c r="H880">
        <f t="shared" si="124"/>
        <v>126.49999999999977</v>
      </c>
      <c r="I880">
        <f t="shared" si="122"/>
        <v>344.9999999999994</v>
      </c>
    </row>
    <row r="881" spans="1:9" ht="12.75">
      <c r="A881" s="68" t="s">
        <v>641</v>
      </c>
      <c r="B881" s="11" t="s">
        <v>28</v>
      </c>
      <c r="C881" s="60" t="s">
        <v>725</v>
      </c>
      <c r="D881" s="99">
        <f t="shared" si="123"/>
        <v>105</v>
      </c>
      <c r="E881" s="108">
        <v>3</v>
      </c>
      <c r="F881" s="22"/>
      <c r="G881" s="8">
        <f t="shared" si="121"/>
      </c>
      <c r="H881">
        <f t="shared" si="124"/>
        <v>115.5</v>
      </c>
      <c r="I881">
        <f t="shared" si="122"/>
        <v>315</v>
      </c>
    </row>
    <row r="882" spans="1:9" ht="12.75">
      <c r="A882" s="68" t="s">
        <v>1865</v>
      </c>
      <c r="B882" s="11" t="s">
        <v>28</v>
      </c>
      <c r="C882" s="60" t="s">
        <v>1864</v>
      </c>
      <c r="D882" s="99">
        <f>E882*35</f>
        <v>54.99999999999995</v>
      </c>
      <c r="E882" s="108">
        <v>1.57142857142857</v>
      </c>
      <c r="F882" s="22"/>
      <c r="G882" s="8">
        <f>IF(F882&lt;&gt;"",F882*D882,"")</f>
      </c>
      <c r="H882">
        <f>D882*10/100+D882</f>
        <v>60.49999999999994</v>
      </c>
      <c r="I882">
        <f t="shared" si="122"/>
        <v>274.9999999999998</v>
      </c>
    </row>
    <row r="883" spans="1:9" ht="12.75">
      <c r="A883" s="68" t="s">
        <v>4165</v>
      </c>
      <c r="B883" s="11" t="s">
        <v>3535</v>
      </c>
      <c r="C883" s="7"/>
      <c r="D883" s="99">
        <f t="shared" si="123"/>
        <v>24.99999999999999</v>
      </c>
      <c r="E883" s="108">
        <v>0.714285714285714</v>
      </c>
      <c r="F883" s="9"/>
      <c r="G883" s="8">
        <f t="shared" si="121"/>
      </c>
      <c r="H883">
        <f t="shared" si="124"/>
        <v>27.49999999999999</v>
      </c>
      <c r="I883">
        <f t="shared" si="122"/>
        <v>249.9999999999999</v>
      </c>
    </row>
    <row r="884" spans="1:9" ht="12.75">
      <c r="A884" s="68" t="s">
        <v>2741</v>
      </c>
      <c r="B884" s="11" t="s">
        <v>2742</v>
      </c>
      <c r="C884" s="7"/>
      <c r="D884" s="99">
        <f t="shared" si="123"/>
        <v>70</v>
      </c>
      <c r="E884" s="108">
        <v>2</v>
      </c>
      <c r="F884" s="9"/>
      <c r="G884" s="8">
        <f>IF(F884&lt;&gt;"",F884*D884,"")</f>
      </c>
      <c r="H884">
        <f>D884*10/100+D884</f>
        <v>77</v>
      </c>
      <c r="I884">
        <f t="shared" si="122"/>
        <v>350</v>
      </c>
    </row>
    <row r="885" spans="1:9" ht="12.75">
      <c r="A885" s="68" t="s">
        <v>2743</v>
      </c>
      <c r="B885" s="11" t="s">
        <v>2744</v>
      </c>
      <c r="C885" s="7"/>
      <c r="D885" s="99">
        <f t="shared" si="123"/>
        <v>49.9999999999997</v>
      </c>
      <c r="E885" s="108">
        <v>1.42857142857142</v>
      </c>
      <c r="F885" s="9"/>
      <c r="G885" s="8">
        <f>IF(F885&lt;&gt;"",F885*D885,"")</f>
      </c>
      <c r="H885">
        <f>D885*10/100+D885</f>
        <v>54.99999999999967</v>
      </c>
      <c r="I885">
        <f t="shared" si="122"/>
        <v>499.99999999999704</v>
      </c>
    </row>
    <row r="886" spans="1:9" ht="12.75">
      <c r="A886" s="68" t="s">
        <v>2745</v>
      </c>
      <c r="B886" s="11" t="s">
        <v>2746</v>
      </c>
      <c r="C886" s="7"/>
      <c r="D886" s="99">
        <f t="shared" si="123"/>
        <v>74.9999999999999</v>
      </c>
      <c r="E886" s="108">
        <v>2.14285714285714</v>
      </c>
      <c r="F886" s="9"/>
      <c r="G886" s="8">
        <f>IF(F886&lt;&gt;"",F886*D886,"")</f>
      </c>
      <c r="H886">
        <f>D886*10/100+D886</f>
        <v>82.49999999999989</v>
      </c>
      <c r="I886">
        <f t="shared" si="122"/>
        <v>374.9999999999995</v>
      </c>
    </row>
    <row r="887" spans="1:9" ht="12.75">
      <c r="A887" s="68" t="s">
        <v>2772</v>
      </c>
      <c r="B887" s="11" t="s">
        <v>2773</v>
      </c>
      <c r="C887" s="7"/>
      <c r="D887" s="99">
        <f t="shared" si="123"/>
        <v>47.99999999999996</v>
      </c>
      <c r="E887" s="108">
        <v>1.37142857142857</v>
      </c>
      <c r="F887" s="9"/>
      <c r="G887" s="8">
        <f>IF(F887&lt;&gt;"",F887*D887,"")</f>
      </c>
      <c r="H887">
        <f>D887*10/100+D887</f>
        <v>52.799999999999955</v>
      </c>
      <c r="I887">
        <f t="shared" si="122"/>
        <v>479.99999999999955</v>
      </c>
    </row>
    <row r="888" spans="1:9" ht="12.75">
      <c r="A888" s="68" t="s">
        <v>3536</v>
      </c>
      <c r="B888" s="11" t="s">
        <v>3537</v>
      </c>
      <c r="C888" s="7"/>
      <c r="D888" s="99">
        <f t="shared" si="123"/>
        <v>53.9999999999999</v>
      </c>
      <c r="E888" s="108">
        <v>1.54285714285714</v>
      </c>
      <c r="F888" s="9"/>
      <c r="G888" s="8">
        <f t="shared" si="121"/>
      </c>
      <c r="H888">
        <f t="shared" si="124"/>
        <v>59.39999999999989</v>
      </c>
      <c r="I888">
        <f t="shared" si="122"/>
        <v>269.9999999999995</v>
      </c>
    </row>
    <row r="889" spans="1:9" ht="12.75">
      <c r="A889" s="68" t="s">
        <v>2747</v>
      </c>
      <c r="B889" s="11" t="s">
        <v>3538</v>
      </c>
      <c r="C889" s="7" t="s">
        <v>2738</v>
      </c>
      <c r="D889" s="99">
        <f t="shared" si="123"/>
        <v>159.99999999999997</v>
      </c>
      <c r="E889" s="108">
        <v>4.57142857142857</v>
      </c>
      <c r="F889" s="9"/>
      <c r="G889" s="8">
        <f>IF(F889&lt;&gt;"",F889*D889,"")</f>
      </c>
      <c r="H889">
        <f>D889*10/100+D889</f>
        <v>175.99999999999997</v>
      </c>
      <c r="I889">
        <f t="shared" si="122"/>
        <v>479.9999999999999</v>
      </c>
    </row>
    <row r="890" spans="1:9" ht="12.75">
      <c r="A890" s="68" t="s">
        <v>2748</v>
      </c>
      <c r="B890" s="11" t="s">
        <v>2749</v>
      </c>
      <c r="C890" s="7"/>
      <c r="D890" s="99">
        <f t="shared" si="123"/>
        <v>74.9999999999999</v>
      </c>
      <c r="E890" s="108">
        <v>2.14285714285714</v>
      </c>
      <c r="F890" s="9"/>
      <c r="G890" s="8">
        <f>IF(F890&lt;&gt;"",F890*D890,"")</f>
      </c>
      <c r="H890">
        <f>D890*10/100+D890</f>
        <v>82.49999999999989</v>
      </c>
      <c r="I890">
        <f t="shared" si="122"/>
        <v>374.9999999999995</v>
      </c>
    </row>
    <row r="891" spans="1:9" ht="12.75">
      <c r="A891" s="68" t="s">
        <v>3539</v>
      </c>
      <c r="B891" s="11" t="s">
        <v>3540</v>
      </c>
      <c r="C891" s="7"/>
      <c r="D891" s="99">
        <f t="shared" si="123"/>
        <v>54.99999999999995</v>
      </c>
      <c r="E891" s="108">
        <v>1.57142857142857</v>
      </c>
      <c r="F891" s="9"/>
      <c r="G891" s="8">
        <f t="shared" si="121"/>
      </c>
      <c r="H891">
        <f t="shared" si="124"/>
        <v>60.49999999999994</v>
      </c>
      <c r="I891">
        <f t="shared" si="122"/>
        <v>274.9999999999998</v>
      </c>
    </row>
    <row r="892" spans="1:9" ht="12.75">
      <c r="A892" s="68" t="s">
        <v>2774</v>
      </c>
      <c r="B892" s="11" t="s">
        <v>2775</v>
      </c>
      <c r="C892" s="7"/>
      <c r="D892" s="99">
        <f t="shared" si="123"/>
        <v>47.99999999999996</v>
      </c>
      <c r="E892" s="108">
        <v>1.37142857142857</v>
      </c>
      <c r="F892" s="9"/>
      <c r="G892" s="8">
        <f>IF(F892&lt;&gt;"",F892*D892,"")</f>
      </c>
      <c r="H892">
        <f>D892*10/100+D892</f>
        <v>52.799999999999955</v>
      </c>
      <c r="I892">
        <f t="shared" si="122"/>
        <v>479.99999999999955</v>
      </c>
    </row>
    <row r="893" spans="1:9" ht="12.75">
      <c r="A893" s="68" t="s">
        <v>1869</v>
      </c>
      <c r="B893" s="11" t="s">
        <v>4641</v>
      </c>
      <c r="C893" s="7"/>
      <c r="D893" s="99">
        <f>E893*35</f>
        <v>50.99999999999975</v>
      </c>
      <c r="E893" s="108">
        <v>1.45714285714285</v>
      </c>
      <c r="F893" s="9"/>
      <c r="G893" s="8">
        <f>IF(F893&lt;&gt;"",F893*D893,"")</f>
      </c>
      <c r="H893">
        <f>D893*10/100+D893</f>
        <v>56.099999999999724</v>
      </c>
      <c r="I893">
        <f t="shared" si="122"/>
        <v>254.99999999999875</v>
      </c>
    </row>
    <row r="894" spans="1:9" ht="12.75">
      <c r="A894" s="68" t="s">
        <v>4640</v>
      </c>
      <c r="B894" s="11" t="s">
        <v>4641</v>
      </c>
      <c r="C894" s="7" t="s">
        <v>4642</v>
      </c>
      <c r="D894" s="99">
        <f t="shared" si="123"/>
        <v>236.99999999999994</v>
      </c>
      <c r="E894" s="108">
        <v>6.77142857142857</v>
      </c>
      <c r="F894" s="9"/>
      <c r="G894" s="8">
        <f t="shared" si="121"/>
      </c>
      <c r="H894">
        <f>D894*10/100+D894</f>
        <v>260.69999999999993</v>
      </c>
      <c r="I894">
        <f t="shared" si="122"/>
        <v>473.9999999999999</v>
      </c>
    </row>
    <row r="895" spans="1:9" ht="12.75">
      <c r="A895" s="68" t="s">
        <v>3541</v>
      </c>
      <c r="B895" s="11" t="s">
        <v>3542</v>
      </c>
      <c r="C895" s="7"/>
      <c r="D895" s="99">
        <f t="shared" si="123"/>
        <v>24.99999999999999</v>
      </c>
      <c r="E895" s="108">
        <v>0.714285714285714</v>
      </c>
      <c r="F895" s="9"/>
      <c r="G895" s="8">
        <f t="shared" si="121"/>
      </c>
      <c r="H895">
        <f t="shared" si="124"/>
        <v>27.49999999999999</v>
      </c>
      <c r="I895">
        <f t="shared" si="122"/>
        <v>249.9999999999999</v>
      </c>
    </row>
    <row r="896" spans="1:9" ht="12.75">
      <c r="A896" s="68" t="s">
        <v>3577</v>
      </c>
      <c r="B896" s="11" t="s">
        <v>150</v>
      </c>
      <c r="C896" s="7"/>
      <c r="D896" s="99">
        <f t="shared" si="123"/>
        <v>64.99999999999976</v>
      </c>
      <c r="E896" s="108">
        <v>1.85714285714285</v>
      </c>
      <c r="F896" s="9"/>
      <c r="G896" s="8">
        <f t="shared" si="121"/>
      </c>
      <c r="H896">
        <f t="shared" si="124"/>
        <v>71.49999999999973</v>
      </c>
      <c r="I896">
        <f t="shared" si="122"/>
        <v>324.9999999999988</v>
      </c>
    </row>
    <row r="897" spans="1:9" ht="12.75">
      <c r="A897" s="68" t="s">
        <v>3971</v>
      </c>
      <c r="B897" s="11" t="s">
        <v>3972</v>
      </c>
      <c r="C897" s="7"/>
      <c r="D897" s="99">
        <f t="shared" si="123"/>
        <v>24.99999999999999</v>
      </c>
      <c r="E897" s="108">
        <v>0.714285714285714</v>
      </c>
      <c r="F897" s="9"/>
      <c r="G897" s="8">
        <f t="shared" si="121"/>
      </c>
      <c r="H897">
        <f t="shared" si="124"/>
        <v>27.49999999999999</v>
      </c>
      <c r="I897">
        <f t="shared" si="122"/>
        <v>249.9999999999999</v>
      </c>
    </row>
    <row r="898" spans="1:9" ht="12.75">
      <c r="A898" s="68" t="s">
        <v>4514</v>
      </c>
      <c r="B898" s="11" t="s">
        <v>843</v>
      </c>
      <c r="C898" s="7"/>
      <c r="D898" s="99">
        <f aca="true" t="shared" si="128" ref="D898:D915">E898*35</f>
        <v>74.9999999999999</v>
      </c>
      <c r="E898" s="108">
        <v>2.14285714285714</v>
      </c>
      <c r="F898" s="9"/>
      <c r="G898" s="8">
        <f t="shared" si="121"/>
      </c>
      <c r="H898">
        <f t="shared" si="124"/>
        <v>82.49999999999989</v>
      </c>
      <c r="I898">
        <f t="shared" si="122"/>
        <v>374.9999999999995</v>
      </c>
    </row>
    <row r="899" spans="1:9" ht="12.75">
      <c r="A899" s="68" t="s">
        <v>2575</v>
      </c>
      <c r="B899" s="11" t="s">
        <v>4145</v>
      </c>
      <c r="C899" s="7"/>
      <c r="D899" s="99">
        <f t="shared" si="128"/>
        <v>35</v>
      </c>
      <c r="E899" s="108">
        <v>1</v>
      </c>
      <c r="F899" s="9"/>
      <c r="G899" s="8">
        <f t="shared" si="121"/>
      </c>
      <c r="H899">
        <f t="shared" si="124"/>
        <v>38.5</v>
      </c>
      <c r="I899">
        <f t="shared" si="122"/>
        <v>350</v>
      </c>
    </row>
    <row r="900" spans="1:9" ht="12.75">
      <c r="A900" s="68" t="s">
        <v>332</v>
      </c>
      <c r="B900" s="11" t="s">
        <v>333</v>
      </c>
      <c r="C900" s="7"/>
      <c r="D900" s="99">
        <f t="shared" si="128"/>
        <v>76.8</v>
      </c>
      <c r="E900" s="108">
        <v>2.1942857142857144</v>
      </c>
      <c r="F900" s="9"/>
      <c r="G900" s="8">
        <f t="shared" si="121"/>
      </c>
      <c r="H900">
        <f t="shared" si="124"/>
        <v>84.47999999999999</v>
      </c>
      <c r="I900">
        <f t="shared" si="122"/>
        <v>384</v>
      </c>
    </row>
    <row r="901" spans="1:9" ht="12.75">
      <c r="A901" s="68" t="s">
        <v>2776</v>
      </c>
      <c r="B901" s="11" t="s">
        <v>2777</v>
      </c>
      <c r="C901" s="7"/>
      <c r="D901" s="99">
        <f>E901*35</f>
        <v>56.999999999999694</v>
      </c>
      <c r="E901" s="108">
        <v>1.62857142857142</v>
      </c>
      <c r="F901" s="9"/>
      <c r="G901" s="8">
        <f>IF(F901&lt;&gt;"",F901*D901,"")</f>
      </c>
      <c r="H901">
        <f>D901*10/100+D901</f>
        <v>62.69999999999966</v>
      </c>
      <c r="I901">
        <f t="shared" si="122"/>
        <v>284.99999999999847</v>
      </c>
    </row>
    <row r="902" spans="1:9" ht="12.75">
      <c r="A902" s="68" t="s">
        <v>3643</v>
      </c>
      <c r="B902" s="11" t="s">
        <v>3644</v>
      </c>
      <c r="C902" s="7"/>
      <c r="D902" s="99">
        <f t="shared" si="128"/>
        <v>66.99999999999984</v>
      </c>
      <c r="E902" s="108">
        <v>1.91428571428571</v>
      </c>
      <c r="F902" s="9"/>
      <c r="G902" s="8">
        <f t="shared" si="121"/>
      </c>
      <c r="H902">
        <f t="shared" si="124"/>
        <v>73.69999999999983</v>
      </c>
      <c r="I902">
        <f aca="true" t="shared" si="129" ref="I902:I965">IF(D902&gt;1000,500+D902,IF(D902&gt;500,400+D902,IF(D902&gt;200,2*D902,IF(D902&gt;100,3*D902,IF(D902&gt;50,5*D902,IF(D902&gt;10,10*D902,20*D902))))))</f>
        <v>334.9999999999992</v>
      </c>
    </row>
    <row r="903" spans="1:9" ht="12.75">
      <c r="A903" s="68" t="s">
        <v>3645</v>
      </c>
      <c r="B903" s="11" t="s">
        <v>704</v>
      </c>
      <c r="C903" s="7"/>
      <c r="D903" s="99">
        <f t="shared" si="128"/>
        <v>66.99999999999984</v>
      </c>
      <c r="E903" s="108">
        <v>1.91428571428571</v>
      </c>
      <c r="F903" s="9"/>
      <c r="G903" s="8">
        <f t="shared" si="121"/>
      </c>
      <c r="H903">
        <f t="shared" si="124"/>
        <v>73.69999999999983</v>
      </c>
      <c r="I903">
        <f t="shared" si="129"/>
        <v>334.9999999999992</v>
      </c>
    </row>
    <row r="904" spans="1:9" ht="12.75">
      <c r="A904" s="68" t="s">
        <v>2750</v>
      </c>
      <c r="B904" s="11" t="s">
        <v>2751</v>
      </c>
      <c r="C904" s="7"/>
      <c r="D904" s="99">
        <f>E904*35</f>
        <v>35</v>
      </c>
      <c r="E904" s="108">
        <v>1</v>
      </c>
      <c r="F904" s="9"/>
      <c r="G904" s="8">
        <f>IF(F904&lt;&gt;"",F904*D904,"")</f>
      </c>
      <c r="H904">
        <f>D904*10/100+D904</f>
        <v>38.5</v>
      </c>
      <c r="I904">
        <f t="shared" si="129"/>
        <v>350</v>
      </c>
    </row>
    <row r="905" spans="1:9" ht="12.75">
      <c r="A905" s="68" t="s">
        <v>705</v>
      </c>
      <c r="B905" s="11" t="s">
        <v>706</v>
      </c>
      <c r="C905" s="7"/>
      <c r="D905" s="99">
        <f t="shared" si="128"/>
        <v>64.99999999999976</v>
      </c>
      <c r="E905" s="108">
        <v>1.85714285714285</v>
      </c>
      <c r="F905" s="9"/>
      <c r="G905" s="8">
        <f t="shared" si="121"/>
      </c>
      <c r="H905">
        <f t="shared" si="124"/>
        <v>71.49999999999973</v>
      </c>
      <c r="I905">
        <f t="shared" si="129"/>
        <v>324.9999999999988</v>
      </c>
    </row>
    <row r="906" spans="1:9" ht="12.75">
      <c r="A906" s="68" t="s">
        <v>3973</v>
      </c>
      <c r="B906" s="11" t="s">
        <v>3974</v>
      </c>
      <c r="C906" s="7"/>
      <c r="D906" s="99">
        <f>E906*35</f>
        <v>29.999999999999993</v>
      </c>
      <c r="E906" s="108">
        <v>0.857142857142857</v>
      </c>
      <c r="F906" s="9"/>
      <c r="G906" s="8">
        <f t="shared" si="121"/>
      </c>
      <c r="H906">
        <f t="shared" si="124"/>
        <v>32.99999999999999</v>
      </c>
      <c r="I906">
        <f t="shared" si="129"/>
        <v>299.99999999999994</v>
      </c>
    </row>
    <row r="907" spans="1:9" ht="12.75">
      <c r="A907" s="68" t="s">
        <v>707</v>
      </c>
      <c r="B907" s="11" t="s">
        <v>3917</v>
      </c>
      <c r="C907" s="7"/>
      <c r="D907" s="99">
        <f t="shared" si="128"/>
        <v>26.999999999999986</v>
      </c>
      <c r="E907" s="108">
        <v>0.771428571428571</v>
      </c>
      <c r="F907" s="9"/>
      <c r="G907" s="8">
        <f t="shared" si="121"/>
      </c>
      <c r="H907">
        <f t="shared" si="124"/>
        <v>29.699999999999985</v>
      </c>
      <c r="I907">
        <f t="shared" si="129"/>
        <v>269.9999999999999</v>
      </c>
    </row>
    <row r="908" spans="1:9" ht="12.75">
      <c r="A908" s="68" t="s">
        <v>3918</v>
      </c>
      <c r="B908" s="11" t="s">
        <v>3919</v>
      </c>
      <c r="C908" s="7"/>
      <c r="D908" s="99">
        <f t="shared" si="128"/>
        <v>35</v>
      </c>
      <c r="E908" s="108">
        <v>1</v>
      </c>
      <c r="F908" s="9"/>
      <c r="G908" s="8">
        <f t="shared" si="121"/>
      </c>
      <c r="H908">
        <f t="shared" si="124"/>
        <v>38.5</v>
      </c>
      <c r="I908">
        <f t="shared" si="129"/>
        <v>350</v>
      </c>
    </row>
    <row r="909" spans="1:9" ht="12.75">
      <c r="A909" s="68" t="s">
        <v>3920</v>
      </c>
      <c r="B909" s="11" t="s">
        <v>1088</v>
      </c>
      <c r="C909" s="7"/>
      <c r="D909" s="99">
        <f t="shared" si="128"/>
        <v>44.800000000000004</v>
      </c>
      <c r="E909" s="108">
        <v>1.28</v>
      </c>
      <c r="F909" s="9"/>
      <c r="G909" s="8">
        <f t="shared" si="121"/>
      </c>
      <c r="H909">
        <f t="shared" si="124"/>
        <v>49.28</v>
      </c>
      <c r="I909">
        <f t="shared" si="129"/>
        <v>448.00000000000006</v>
      </c>
    </row>
    <row r="910" spans="1:9" ht="12.75">
      <c r="A910" s="68" t="s">
        <v>1870</v>
      </c>
      <c r="B910" s="11" t="s">
        <v>1871</v>
      </c>
      <c r="C910" s="7"/>
      <c r="D910" s="99">
        <f>E910*35</f>
        <v>66.99999999999984</v>
      </c>
      <c r="E910" s="108">
        <v>1.91428571428571</v>
      </c>
      <c r="F910" s="9"/>
      <c r="G910" s="8">
        <f>IF(F910&lt;&gt;"",F910*D910,"")</f>
      </c>
      <c r="H910">
        <f>D910*10/100+D910</f>
        <v>73.69999999999983</v>
      </c>
      <c r="I910">
        <f t="shared" si="129"/>
        <v>334.9999999999992</v>
      </c>
    </row>
    <row r="911" spans="1:9" ht="12.75">
      <c r="A911" s="68" t="s">
        <v>1089</v>
      </c>
      <c r="B911" s="11" t="s">
        <v>1090</v>
      </c>
      <c r="C911" s="7"/>
      <c r="D911" s="99">
        <f t="shared" si="128"/>
        <v>74.9999999999999</v>
      </c>
      <c r="E911" s="108">
        <v>2.14285714285714</v>
      </c>
      <c r="F911" s="9"/>
      <c r="G911" s="8">
        <f aca="true" t="shared" si="130" ref="G911:G948">IF(F911&lt;&gt;"",F911*D911,"")</f>
      </c>
      <c r="H911">
        <f t="shared" si="124"/>
        <v>82.49999999999989</v>
      </c>
      <c r="I911">
        <f t="shared" si="129"/>
        <v>374.9999999999995</v>
      </c>
    </row>
    <row r="912" spans="1:9" ht="12.75">
      <c r="A912" s="68" t="s">
        <v>2778</v>
      </c>
      <c r="B912" s="11" t="s">
        <v>2779</v>
      </c>
      <c r="C912" s="7"/>
      <c r="D912" s="99">
        <f>E912*35</f>
        <v>70.9999999999997</v>
      </c>
      <c r="E912" s="108">
        <v>2.02857142857142</v>
      </c>
      <c r="F912" s="9"/>
      <c r="G912" s="8">
        <f>IF(F912&lt;&gt;"",F912*D912,"")</f>
      </c>
      <c r="H912">
        <f>D912*10/100+D912</f>
        <v>78.09999999999967</v>
      </c>
      <c r="I912">
        <f t="shared" si="129"/>
        <v>354.9999999999985</v>
      </c>
    </row>
    <row r="913" spans="1:9" ht="12.75">
      <c r="A913" s="68" t="s">
        <v>722</v>
      </c>
      <c r="B913" s="11" t="s">
        <v>3717</v>
      </c>
      <c r="C913" s="7"/>
      <c r="D913" s="99">
        <f t="shared" si="128"/>
        <v>74.9999999999999</v>
      </c>
      <c r="E913" s="108">
        <v>2.14285714285714</v>
      </c>
      <c r="F913" s="9"/>
      <c r="G913" s="8">
        <f t="shared" si="130"/>
      </c>
      <c r="H913">
        <f t="shared" si="124"/>
        <v>82.49999999999989</v>
      </c>
      <c r="I913">
        <f t="shared" si="129"/>
        <v>374.9999999999995</v>
      </c>
    </row>
    <row r="914" spans="1:9" ht="12.75">
      <c r="A914" s="68" t="s">
        <v>2600</v>
      </c>
      <c r="B914" s="11" t="s">
        <v>3409</v>
      </c>
      <c r="C914" s="7"/>
      <c r="D914" s="99">
        <f t="shared" si="128"/>
        <v>9.999999999999973</v>
      </c>
      <c r="E914" s="108">
        <v>0.285714285714285</v>
      </c>
      <c r="F914" s="9"/>
      <c r="G914" s="8">
        <f t="shared" si="130"/>
      </c>
      <c r="H914">
        <f t="shared" si="124"/>
        <v>10.999999999999972</v>
      </c>
      <c r="I914">
        <f t="shared" si="129"/>
        <v>199.99999999999946</v>
      </c>
    </row>
    <row r="915" spans="1:9" ht="12.75">
      <c r="A915" s="68" t="s">
        <v>3410</v>
      </c>
      <c r="B915" s="11" t="s">
        <v>3411</v>
      </c>
      <c r="C915" s="7"/>
      <c r="D915" s="99">
        <f t="shared" si="128"/>
        <v>7.9999999999999805</v>
      </c>
      <c r="E915" s="108">
        <v>0.228571428571428</v>
      </c>
      <c r="F915" s="9"/>
      <c r="G915" s="8">
        <f t="shared" si="130"/>
      </c>
      <c r="H915">
        <f t="shared" si="124"/>
        <v>8.79999999999998</v>
      </c>
      <c r="I915">
        <f t="shared" si="129"/>
        <v>159.9999999999996</v>
      </c>
    </row>
    <row r="916" spans="1:9" ht="12.75">
      <c r="A916" s="68" t="s">
        <v>2752</v>
      </c>
      <c r="B916" s="11" t="s">
        <v>2753</v>
      </c>
      <c r="C916" s="7"/>
      <c r="D916" s="99">
        <f>E916*35</f>
        <v>66.99999999999984</v>
      </c>
      <c r="E916" s="108">
        <v>1.91428571428571</v>
      </c>
      <c r="F916" s="9"/>
      <c r="G916" s="8">
        <f>IF(F916&lt;&gt;"",F916*D916,"")</f>
      </c>
      <c r="H916">
        <f>D916*10/100+D916</f>
        <v>73.69999999999983</v>
      </c>
      <c r="I916">
        <f t="shared" si="129"/>
        <v>334.9999999999992</v>
      </c>
    </row>
    <row r="917" spans="1:9" ht="12.75">
      <c r="A917" s="68" t="s">
        <v>3350</v>
      </c>
      <c r="B917" s="11" t="s">
        <v>2082</v>
      </c>
      <c r="C917" s="7"/>
      <c r="D917" s="99">
        <f>E917*35</f>
        <v>159.99999999999997</v>
      </c>
      <c r="E917" s="108">
        <v>4.57142857142857</v>
      </c>
      <c r="F917" s="9"/>
      <c r="G917" s="8">
        <f t="shared" si="130"/>
      </c>
      <c r="H917">
        <f t="shared" si="124"/>
        <v>175.99999999999997</v>
      </c>
      <c r="I917">
        <f t="shared" si="129"/>
        <v>479.9999999999999</v>
      </c>
    </row>
    <row r="918" spans="1:9" ht="12.75">
      <c r="A918" s="68" t="s">
        <v>2780</v>
      </c>
      <c r="B918" s="11" t="s">
        <v>2781</v>
      </c>
      <c r="C918" s="7"/>
      <c r="D918" s="99">
        <f>E918*35</f>
        <v>51.9999999999998</v>
      </c>
      <c r="E918" s="108">
        <v>1.48571428571428</v>
      </c>
      <c r="F918" s="9"/>
      <c r="G918" s="8">
        <f>IF(F918&lt;&gt;"",F918*D918,"")</f>
      </c>
      <c r="H918">
        <f>D918*10/100+D918</f>
        <v>57.19999999999978</v>
      </c>
      <c r="I918">
        <f t="shared" si="129"/>
        <v>259.999999999999</v>
      </c>
    </row>
    <row r="919" spans="1:9" ht="12.75">
      <c r="A919" s="68" t="s">
        <v>2754</v>
      </c>
      <c r="B919" s="11" t="s">
        <v>2755</v>
      </c>
      <c r="C919" s="7"/>
      <c r="D919" s="99">
        <f>E919*35</f>
        <v>44.9999999999998</v>
      </c>
      <c r="E919" s="108">
        <v>1.28571428571428</v>
      </c>
      <c r="F919" s="9"/>
      <c r="G919" s="8">
        <f>IF(F919&lt;&gt;"",F919*D919,"")</f>
      </c>
      <c r="H919">
        <f>D919*10/100+D919</f>
        <v>49.49999999999978</v>
      </c>
      <c r="I919">
        <f t="shared" si="129"/>
        <v>449.999999999998</v>
      </c>
    </row>
    <row r="920" spans="1:9" ht="12.75">
      <c r="A920" s="68" t="s">
        <v>3407</v>
      </c>
      <c r="B920" s="11" t="s">
        <v>1078</v>
      </c>
      <c r="C920" s="7"/>
      <c r="D920" s="99">
        <f aca="true" t="shared" si="131" ref="D920:D948">E920*35</f>
        <v>83.2</v>
      </c>
      <c r="E920" s="108">
        <v>2.3771428571428572</v>
      </c>
      <c r="F920" s="9"/>
      <c r="G920" s="8">
        <f t="shared" si="130"/>
      </c>
      <c r="H920">
        <f t="shared" si="124"/>
        <v>91.52000000000001</v>
      </c>
      <c r="I920">
        <f t="shared" si="129"/>
        <v>416</v>
      </c>
    </row>
    <row r="921" spans="1:9" ht="12.75">
      <c r="A921" s="68" t="s">
        <v>4379</v>
      </c>
      <c r="B921" s="11" t="s">
        <v>1140</v>
      </c>
      <c r="C921" s="7"/>
      <c r="D921" s="99">
        <f t="shared" si="131"/>
        <v>5</v>
      </c>
      <c r="E921" s="108">
        <v>0.14285714285714285</v>
      </c>
      <c r="F921" s="9"/>
      <c r="G921" s="8">
        <f t="shared" si="130"/>
      </c>
      <c r="H921">
        <f t="shared" si="124"/>
        <v>5.5</v>
      </c>
      <c r="I921">
        <f t="shared" si="129"/>
        <v>100</v>
      </c>
    </row>
    <row r="922" spans="1:9" ht="12.75">
      <c r="A922" s="68" t="s">
        <v>1141</v>
      </c>
      <c r="B922" s="11" t="s">
        <v>1142</v>
      </c>
      <c r="C922" s="7"/>
      <c r="D922" s="99">
        <f t="shared" si="131"/>
        <v>9.999999999999973</v>
      </c>
      <c r="E922" s="108">
        <v>0.285714285714285</v>
      </c>
      <c r="F922" s="9"/>
      <c r="G922" s="8">
        <f t="shared" si="130"/>
      </c>
      <c r="H922">
        <f t="shared" si="124"/>
        <v>10.999999999999972</v>
      </c>
      <c r="I922">
        <f t="shared" si="129"/>
        <v>199.99999999999946</v>
      </c>
    </row>
    <row r="923" spans="1:9" ht="12.75">
      <c r="A923" s="68" t="s">
        <v>1872</v>
      </c>
      <c r="B923" s="11" t="s">
        <v>1873</v>
      </c>
      <c r="C923" s="7"/>
      <c r="D923" s="99">
        <f>E923*35</f>
        <v>74.9999999999999</v>
      </c>
      <c r="E923" s="108">
        <v>2.14285714285714</v>
      </c>
      <c r="F923" s="9"/>
      <c r="G923" s="8">
        <f>IF(F923&lt;&gt;"",F923*D923,"")</f>
      </c>
      <c r="H923">
        <f>D923*10/100+D923</f>
        <v>82.49999999999989</v>
      </c>
      <c r="I923">
        <f t="shared" si="129"/>
        <v>374.9999999999995</v>
      </c>
    </row>
    <row r="924" spans="1:9" ht="12.75">
      <c r="A924" s="68" t="s">
        <v>1874</v>
      </c>
      <c r="B924" s="11" t="s">
        <v>1875</v>
      </c>
      <c r="C924" s="7"/>
      <c r="D924" s="99">
        <f>E924*35</f>
        <v>66.99999999999984</v>
      </c>
      <c r="E924" s="108">
        <v>1.91428571428571</v>
      </c>
      <c r="F924" s="9"/>
      <c r="G924" s="8">
        <f>IF(F924&lt;&gt;"",F924*D924,"")</f>
      </c>
      <c r="H924">
        <f>D924*10/100+D924</f>
        <v>73.69999999999983</v>
      </c>
      <c r="I924">
        <f t="shared" si="129"/>
        <v>334.9999999999992</v>
      </c>
    </row>
    <row r="925" spans="1:9" ht="12.75">
      <c r="A925" s="68" t="s">
        <v>1143</v>
      </c>
      <c r="B925" s="11" t="s">
        <v>627</v>
      </c>
      <c r="C925" s="7"/>
      <c r="D925" s="99">
        <f t="shared" si="131"/>
        <v>32</v>
      </c>
      <c r="E925" s="108">
        <v>0.9142857142857143</v>
      </c>
      <c r="F925" s="9"/>
      <c r="G925" s="8">
        <f t="shared" si="130"/>
      </c>
      <c r="H925">
        <f t="shared" si="124"/>
        <v>35.2</v>
      </c>
      <c r="I925">
        <f t="shared" si="129"/>
        <v>320</v>
      </c>
    </row>
    <row r="926" spans="1:9" ht="12.75">
      <c r="A926" s="68" t="s">
        <v>628</v>
      </c>
      <c r="B926" s="11" t="s">
        <v>4671</v>
      </c>
      <c r="C926" s="7"/>
      <c r="D926" s="99">
        <f t="shared" si="131"/>
        <v>46.22208</v>
      </c>
      <c r="E926" s="108">
        <v>1.320630857142857</v>
      </c>
      <c r="F926" s="9"/>
      <c r="G926" s="8">
        <f t="shared" si="130"/>
      </c>
      <c r="H926">
        <f t="shared" si="124"/>
        <v>50.844288</v>
      </c>
      <c r="I926">
        <f t="shared" si="129"/>
        <v>462.2208</v>
      </c>
    </row>
    <row r="927" spans="1:9" ht="12.75">
      <c r="A927" s="68" t="s">
        <v>4672</v>
      </c>
      <c r="B927" s="11" t="s">
        <v>708</v>
      </c>
      <c r="C927" s="7"/>
      <c r="D927" s="99">
        <f t="shared" si="131"/>
        <v>53.76</v>
      </c>
      <c r="E927" s="108">
        <v>1.536</v>
      </c>
      <c r="F927" s="9"/>
      <c r="G927" s="8">
        <f t="shared" si="130"/>
      </c>
      <c r="H927">
        <f t="shared" si="124"/>
        <v>59.135999999999996</v>
      </c>
      <c r="I927">
        <f t="shared" si="129"/>
        <v>268.8</v>
      </c>
    </row>
    <row r="928" spans="1:9" ht="12.75">
      <c r="A928" s="68" t="s">
        <v>709</v>
      </c>
      <c r="B928" s="11" t="s">
        <v>2338</v>
      </c>
      <c r="C928" s="7"/>
      <c r="D928" s="99">
        <f t="shared" si="131"/>
        <v>44.9999999999998</v>
      </c>
      <c r="E928" s="108">
        <v>1.28571428571428</v>
      </c>
      <c r="F928" s="9"/>
      <c r="G928" s="8">
        <f t="shared" si="130"/>
      </c>
      <c r="H928">
        <f t="shared" si="124"/>
        <v>49.49999999999978</v>
      </c>
      <c r="I928">
        <f t="shared" si="129"/>
        <v>449.999999999998</v>
      </c>
    </row>
    <row r="929" spans="1:9" ht="12.75">
      <c r="A929" s="68" t="s">
        <v>2339</v>
      </c>
      <c r="B929" s="11" t="s">
        <v>1112</v>
      </c>
      <c r="C929" s="7"/>
      <c r="D929" s="99">
        <f t="shared" si="131"/>
        <v>35</v>
      </c>
      <c r="E929" s="108">
        <v>1</v>
      </c>
      <c r="F929" s="9"/>
      <c r="G929" s="8">
        <f t="shared" si="130"/>
      </c>
      <c r="H929">
        <f t="shared" si="124"/>
        <v>38.5</v>
      </c>
      <c r="I929">
        <f t="shared" si="129"/>
        <v>350</v>
      </c>
    </row>
    <row r="930" spans="1:9" ht="12.75">
      <c r="A930" s="68" t="s">
        <v>4326</v>
      </c>
      <c r="B930" s="11" t="s">
        <v>4327</v>
      </c>
      <c r="C930" s="7"/>
      <c r="D930" s="99">
        <f t="shared" si="131"/>
        <v>57.999999999999744</v>
      </c>
      <c r="E930" s="108">
        <v>1.65714285714285</v>
      </c>
      <c r="F930" s="9"/>
      <c r="G930" s="8">
        <f t="shared" si="130"/>
      </c>
      <c r="H930">
        <f t="shared" si="124"/>
        <v>63.79999999999972</v>
      </c>
      <c r="I930">
        <f t="shared" si="129"/>
        <v>289.99999999999875</v>
      </c>
    </row>
    <row r="931" spans="1:9" ht="12.75">
      <c r="A931" s="68" t="s">
        <v>2756</v>
      </c>
      <c r="B931" s="11" t="s">
        <v>2757</v>
      </c>
      <c r="C931" s="7"/>
      <c r="D931" s="99">
        <f>E931*35</f>
        <v>37.9999999999998</v>
      </c>
      <c r="E931" s="108">
        <v>1.08571428571428</v>
      </c>
      <c r="F931" s="9"/>
      <c r="G931" s="8">
        <f>IF(F931&lt;&gt;"",F931*D931,"")</f>
      </c>
      <c r="H931">
        <f>D931*10/100+D931</f>
        <v>41.799999999999784</v>
      </c>
      <c r="I931">
        <f t="shared" si="129"/>
        <v>379.999999999998</v>
      </c>
    </row>
    <row r="932" spans="1:9" ht="12.75">
      <c r="A932" s="68" t="s">
        <v>1733</v>
      </c>
      <c r="B932" s="11" t="s">
        <v>1734</v>
      </c>
      <c r="C932" s="7"/>
      <c r="D932" s="99">
        <f>E932*35</f>
        <v>54.99999999999995</v>
      </c>
      <c r="E932" s="108">
        <v>1.57142857142857</v>
      </c>
      <c r="F932" s="9"/>
      <c r="G932" s="8">
        <f>IF(F932&lt;&gt;"",F932*D932,"")</f>
      </c>
      <c r="H932">
        <f>D932*10/100+D932</f>
        <v>60.49999999999994</v>
      </c>
      <c r="I932">
        <f t="shared" si="129"/>
        <v>274.9999999999998</v>
      </c>
    </row>
    <row r="933" spans="1:9" ht="12.75">
      <c r="A933" s="68" t="s">
        <v>4328</v>
      </c>
      <c r="B933" s="11" t="s">
        <v>214</v>
      </c>
      <c r="C933" s="7"/>
      <c r="D933" s="99">
        <f t="shared" si="131"/>
        <v>81.99999999999977</v>
      </c>
      <c r="E933" s="108">
        <v>2.3428571428571363</v>
      </c>
      <c r="F933" s="9"/>
      <c r="G933" s="8">
        <f t="shared" si="130"/>
      </c>
      <c r="H933">
        <f t="shared" si="124"/>
        <v>90.19999999999975</v>
      </c>
      <c r="I933">
        <f t="shared" si="129"/>
        <v>409.99999999999886</v>
      </c>
    </row>
    <row r="934" spans="1:9" ht="12.75">
      <c r="A934" s="68" t="s">
        <v>215</v>
      </c>
      <c r="B934" s="11" t="s">
        <v>2386</v>
      </c>
      <c r="C934" s="7"/>
      <c r="D934" s="99">
        <f t="shared" si="131"/>
        <v>54.99999999999995</v>
      </c>
      <c r="E934" s="108">
        <v>1.57142857142857</v>
      </c>
      <c r="F934" s="9"/>
      <c r="G934" s="8">
        <f t="shared" si="130"/>
      </c>
      <c r="H934">
        <f t="shared" si="124"/>
        <v>60.49999999999994</v>
      </c>
      <c r="I934">
        <f t="shared" si="129"/>
        <v>274.9999999999998</v>
      </c>
    </row>
    <row r="935" spans="1:9" ht="12.75">
      <c r="A935" s="68" t="s">
        <v>1731</v>
      </c>
      <c r="B935" s="11" t="s">
        <v>1732</v>
      </c>
      <c r="C935" s="7"/>
      <c r="D935" s="99">
        <f>E935*35</f>
        <v>66.99999999999984</v>
      </c>
      <c r="E935" s="108">
        <v>1.91428571428571</v>
      </c>
      <c r="F935" s="9"/>
      <c r="G935" s="8">
        <f>IF(F935&lt;&gt;"",F935*D935,"")</f>
      </c>
      <c r="H935">
        <f>D935*10/100+D935</f>
        <v>73.69999999999983</v>
      </c>
      <c r="I935">
        <f t="shared" si="129"/>
        <v>334.9999999999992</v>
      </c>
    </row>
    <row r="936" spans="1:9" ht="12.75">
      <c r="A936" s="68" t="s">
        <v>4308</v>
      </c>
      <c r="B936" s="11" t="s">
        <v>4309</v>
      </c>
      <c r="C936" s="7"/>
      <c r="D936" s="99">
        <f t="shared" si="131"/>
        <v>63.9999999999997</v>
      </c>
      <c r="E936" s="108">
        <v>1.82857142857142</v>
      </c>
      <c r="F936" s="9"/>
      <c r="G936" s="8">
        <f t="shared" si="130"/>
      </c>
      <c r="H936">
        <f aca="true" t="shared" si="132" ref="H936:H980">D936*10/100+D936</f>
        <v>70.39999999999966</v>
      </c>
      <c r="I936">
        <f t="shared" si="129"/>
        <v>319.9999999999985</v>
      </c>
    </row>
    <row r="937" spans="1:9" ht="12.75">
      <c r="A937" s="68" t="s">
        <v>4310</v>
      </c>
      <c r="B937" s="11" t="s">
        <v>2327</v>
      </c>
      <c r="C937" s="7"/>
      <c r="D937" s="99">
        <f t="shared" si="131"/>
        <v>68.99999999999994</v>
      </c>
      <c r="E937" s="108">
        <v>1.97142857142857</v>
      </c>
      <c r="F937" s="9"/>
      <c r="G937" s="8">
        <f t="shared" si="130"/>
      </c>
      <c r="H937">
        <f t="shared" si="132"/>
        <v>75.89999999999993</v>
      </c>
      <c r="I937">
        <f t="shared" si="129"/>
        <v>344.9999999999997</v>
      </c>
    </row>
    <row r="938" spans="1:9" ht="12.75">
      <c r="A938" s="68" t="s">
        <v>2758</v>
      </c>
      <c r="B938" s="11" t="s">
        <v>2759</v>
      </c>
      <c r="C938" s="7"/>
      <c r="D938" s="99">
        <f>E938*35</f>
        <v>36.99999999999975</v>
      </c>
      <c r="E938" s="108">
        <v>1.05714285714285</v>
      </c>
      <c r="F938" s="9"/>
      <c r="G938" s="8">
        <f>IF(F938&lt;&gt;"",F938*D938,"")</f>
      </c>
      <c r="H938">
        <f t="shared" si="132"/>
        <v>40.699999999999726</v>
      </c>
      <c r="I938">
        <f t="shared" si="129"/>
        <v>369.9999999999975</v>
      </c>
    </row>
    <row r="939" spans="1:9" ht="12.75">
      <c r="A939" s="68" t="s">
        <v>222</v>
      </c>
      <c r="B939" s="11" t="s">
        <v>3812</v>
      </c>
      <c r="C939" s="7"/>
      <c r="D939" s="99">
        <f t="shared" si="131"/>
        <v>64.99999999999974</v>
      </c>
      <c r="E939" s="108">
        <v>1.8571428571428499</v>
      </c>
      <c r="F939" s="9"/>
      <c r="G939" s="8">
        <f t="shared" si="130"/>
      </c>
      <c r="H939">
        <f t="shared" si="132"/>
        <v>71.49999999999972</v>
      </c>
      <c r="I939">
        <f t="shared" si="129"/>
        <v>324.99999999999875</v>
      </c>
    </row>
    <row r="940" spans="1:9" ht="12.75">
      <c r="A940" s="68" t="s">
        <v>3813</v>
      </c>
      <c r="B940" s="11" t="s">
        <v>2135</v>
      </c>
      <c r="C940" s="7"/>
      <c r="D940" s="99">
        <f t="shared" si="131"/>
        <v>54.99999999999995</v>
      </c>
      <c r="E940" s="108">
        <v>1.57142857142857</v>
      </c>
      <c r="F940" s="9"/>
      <c r="G940" s="8">
        <f t="shared" si="130"/>
      </c>
      <c r="H940">
        <f t="shared" si="132"/>
        <v>60.49999999999994</v>
      </c>
      <c r="I940">
        <f t="shared" si="129"/>
        <v>274.9999999999998</v>
      </c>
    </row>
    <row r="941" spans="1:9" ht="12.75">
      <c r="A941" s="68" t="s">
        <v>2136</v>
      </c>
      <c r="B941" s="11" t="s">
        <v>2485</v>
      </c>
      <c r="C941" s="7"/>
      <c r="D941" s="99">
        <f t="shared" si="131"/>
        <v>71.99999999999974</v>
      </c>
      <c r="E941" s="108">
        <v>2.05714285714285</v>
      </c>
      <c r="F941" s="9"/>
      <c r="G941" s="8">
        <f t="shared" si="130"/>
      </c>
      <c r="H941">
        <f t="shared" si="132"/>
        <v>79.19999999999972</v>
      </c>
      <c r="I941">
        <f t="shared" si="129"/>
        <v>359.99999999999875</v>
      </c>
    </row>
    <row r="942" spans="1:9" ht="12.75">
      <c r="A942" s="68" t="s">
        <v>2486</v>
      </c>
      <c r="B942" s="11" t="s">
        <v>2487</v>
      </c>
      <c r="C942" s="7"/>
      <c r="D942" s="99">
        <f t="shared" si="131"/>
        <v>86.518496</v>
      </c>
      <c r="E942" s="108">
        <v>2.4719570285714285</v>
      </c>
      <c r="F942" s="9"/>
      <c r="G942" s="8">
        <f t="shared" si="130"/>
      </c>
      <c r="H942">
        <f t="shared" si="132"/>
        <v>95.1703456</v>
      </c>
      <c r="I942">
        <f t="shared" si="129"/>
        <v>432.59248</v>
      </c>
    </row>
    <row r="943" spans="1:9" ht="12.75">
      <c r="A943" s="68" t="s">
        <v>2488</v>
      </c>
      <c r="B943" s="11" t="s">
        <v>3921</v>
      </c>
      <c r="C943" s="7"/>
      <c r="D943" s="99">
        <f t="shared" si="131"/>
        <v>98</v>
      </c>
      <c r="E943" s="108">
        <v>2.8</v>
      </c>
      <c r="F943" s="9"/>
      <c r="G943" s="8">
        <f t="shared" si="130"/>
      </c>
      <c r="H943">
        <f t="shared" si="132"/>
        <v>107.8</v>
      </c>
      <c r="I943">
        <f t="shared" si="129"/>
        <v>490</v>
      </c>
    </row>
    <row r="944" spans="1:9" ht="12.75">
      <c r="A944" s="68" t="s">
        <v>3922</v>
      </c>
      <c r="B944" s="11" t="s">
        <v>3923</v>
      </c>
      <c r="C944" s="7"/>
      <c r="D944" s="99">
        <f t="shared" si="131"/>
        <v>46.9999999999999</v>
      </c>
      <c r="E944" s="108">
        <v>1.34285714285714</v>
      </c>
      <c r="F944" s="9"/>
      <c r="G944" s="8">
        <f t="shared" si="130"/>
      </c>
      <c r="H944">
        <f t="shared" si="132"/>
        <v>51.69999999999989</v>
      </c>
      <c r="I944">
        <f t="shared" si="129"/>
        <v>469.999999999999</v>
      </c>
    </row>
    <row r="945" spans="1:9" ht="12.75">
      <c r="A945" s="68" t="s">
        <v>975</v>
      </c>
      <c r="B945" s="11" t="s">
        <v>4633</v>
      </c>
      <c r="C945" s="7"/>
      <c r="D945" s="99">
        <f t="shared" si="131"/>
        <v>49</v>
      </c>
      <c r="E945" s="108">
        <v>1.4</v>
      </c>
      <c r="F945" s="9"/>
      <c r="G945" s="8">
        <f t="shared" si="130"/>
      </c>
      <c r="H945">
        <f t="shared" si="132"/>
        <v>53.9</v>
      </c>
      <c r="I945">
        <f t="shared" si="129"/>
        <v>490</v>
      </c>
    </row>
    <row r="946" spans="1:9" ht="12.75">
      <c r="A946" s="68" t="s">
        <v>4193</v>
      </c>
      <c r="B946" s="11" t="s">
        <v>4194</v>
      </c>
      <c r="C946" s="7"/>
      <c r="D946" s="99">
        <f t="shared" si="131"/>
        <v>58.9999999999998</v>
      </c>
      <c r="E946" s="108">
        <v>1.68571428571428</v>
      </c>
      <c r="F946" s="9"/>
      <c r="G946" s="8">
        <f t="shared" si="130"/>
      </c>
      <c r="H946">
        <f t="shared" si="132"/>
        <v>64.89999999999978</v>
      </c>
      <c r="I946">
        <f t="shared" si="129"/>
        <v>294.999999999999</v>
      </c>
    </row>
    <row r="947" spans="1:9" ht="12.75">
      <c r="A947" s="68" t="s">
        <v>3338</v>
      </c>
      <c r="B947" s="11" t="s">
        <v>3339</v>
      </c>
      <c r="C947" s="7"/>
      <c r="D947" s="99">
        <f>E947*35</f>
        <v>54.99999999999995</v>
      </c>
      <c r="E947" s="108">
        <v>1.57142857142857</v>
      </c>
      <c r="F947" s="9"/>
      <c r="G947" s="8">
        <f t="shared" si="130"/>
      </c>
      <c r="H947">
        <f t="shared" si="132"/>
        <v>60.49999999999994</v>
      </c>
      <c r="I947">
        <f t="shared" si="129"/>
        <v>274.9999999999998</v>
      </c>
    </row>
    <row r="948" spans="1:9" ht="12.75">
      <c r="A948" s="68" t="s">
        <v>4195</v>
      </c>
      <c r="B948" s="11" t="s">
        <v>4196</v>
      </c>
      <c r="C948" s="7"/>
      <c r="D948" s="99">
        <f t="shared" si="131"/>
        <v>109.9999999999999</v>
      </c>
      <c r="E948" s="108">
        <v>3.14285714285714</v>
      </c>
      <c r="F948" s="9"/>
      <c r="G948" s="8">
        <f t="shared" si="130"/>
      </c>
      <c r="H948">
        <f t="shared" si="132"/>
        <v>120.99999999999989</v>
      </c>
      <c r="I948">
        <f t="shared" si="129"/>
        <v>329.9999999999997</v>
      </c>
    </row>
    <row r="949" spans="1:8" ht="12.75">
      <c r="A949" s="68"/>
      <c r="B949" s="17" t="s">
        <v>85</v>
      </c>
      <c r="C949" s="6" t="s">
        <v>2421</v>
      </c>
      <c r="D949" s="100"/>
      <c r="E949" s="107"/>
      <c r="F949" s="6"/>
      <c r="G949" s="6"/>
      <c r="H949">
        <f t="shared" si="132"/>
        <v>0</v>
      </c>
    </row>
    <row r="950" spans="1:9" ht="12.75">
      <c r="A950" s="68" t="s">
        <v>2969</v>
      </c>
      <c r="B950" s="11" t="s">
        <v>86</v>
      </c>
      <c r="C950" s="7" t="s">
        <v>2970</v>
      </c>
      <c r="D950" s="99">
        <f aca="true" t="shared" si="133" ref="D950:D959">E950*35</f>
        <v>66.99999999999984</v>
      </c>
      <c r="E950" s="108">
        <v>1.91428571428571</v>
      </c>
      <c r="F950" s="9"/>
      <c r="G950" s="8">
        <f aca="true" t="shared" si="134" ref="G950:G959">IF(F950&lt;&gt;"",F950*D950,"")</f>
      </c>
      <c r="H950">
        <f t="shared" si="132"/>
        <v>73.69999999999983</v>
      </c>
      <c r="I950">
        <f t="shared" si="129"/>
        <v>334.9999999999992</v>
      </c>
    </row>
    <row r="951" spans="1:9" ht="12.75">
      <c r="A951" s="68" t="s">
        <v>1408</v>
      </c>
      <c r="B951" s="11" t="s">
        <v>86</v>
      </c>
      <c r="C951" s="7" t="s">
        <v>1063</v>
      </c>
      <c r="D951" s="99">
        <f t="shared" si="133"/>
        <v>24.99999999999999</v>
      </c>
      <c r="E951" s="108">
        <v>0.714285714285714</v>
      </c>
      <c r="F951" s="9"/>
      <c r="G951" s="8">
        <f t="shared" si="134"/>
      </c>
      <c r="H951">
        <f t="shared" si="132"/>
        <v>27.49999999999999</v>
      </c>
      <c r="I951">
        <f t="shared" si="129"/>
        <v>249.9999999999999</v>
      </c>
    </row>
    <row r="952" spans="1:9" ht="12.75">
      <c r="A952" s="68" t="s">
        <v>1407</v>
      </c>
      <c r="B952" s="11" t="s">
        <v>86</v>
      </c>
      <c r="C952" s="7" t="s">
        <v>1406</v>
      </c>
      <c r="D952" s="99">
        <f>E952*35</f>
        <v>24.99999999999999</v>
      </c>
      <c r="E952" s="108">
        <v>0.714285714285714</v>
      </c>
      <c r="F952" s="9"/>
      <c r="G952" s="8">
        <f>IF(F952&lt;&gt;"",F952*D952,"")</f>
      </c>
      <c r="H952">
        <f t="shared" si="132"/>
        <v>27.49999999999999</v>
      </c>
      <c r="I952">
        <f t="shared" si="129"/>
        <v>249.9999999999999</v>
      </c>
    </row>
    <row r="953" spans="1:9" ht="12.75">
      <c r="A953" s="68" t="s">
        <v>364</v>
      </c>
      <c r="B953" s="11" t="s">
        <v>86</v>
      </c>
      <c r="C953" s="7" t="s">
        <v>365</v>
      </c>
      <c r="D953" s="99">
        <f t="shared" si="133"/>
        <v>35</v>
      </c>
      <c r="E953" s="108">
        <v>1</v>
      </c>
      <c r="F953" s="9"/>
      <c r="G953" s="8">
        <f t="shared" si="134"/>
      </c>
      <c r="H953">
        <f t="shared" si="132"/>
        <v>38.5</v>
      </c>
      <c r="I953">
        <f t="shared" si="129"/>
        <v>350</v>
      </c>
    </row>
    <row r="954" spans="1:9" ht="12.75">
      <c r="A954" s="68" t="s">
        <v>2967</v>
      </c>
      <c r="B954" s="11" t="s">
        <v>86</v>
      </c>
      <c r="C954" s="7" t="s">
        <v>2968</v>
      </c>
      <c r="D954" s="99">
        <f t="shared" si="133"/>
        <v>66.99999999999984</v>
      </c>
      <c r="E954" s="108">
        <v>1.91428571428571</v>
      </c>
      <c r="F954" s="9"/>
      <c r="G954" s="8">
        <f t="shared" si="134"/>
      </c>
      <c r="H954">
        <f t="shared" si="132"/>
        <v>73.69999999999983</v>
      </c>
      <c r="I954">
        <f t="shared" si="129"/>
        <v>334.9999999999992</v>
      </c>
    </row>
    <row r="955" spans="1:9" ht="12.75">
      <c r="A955" s="68" t="s">
        <v>3788</v>
      </c>
      <c r="B955" s="11" t="s">
        <v>3789</v>
      </c>
      <c r="C955" s="7" t="s">
        <v>2408</v>
      </c>
      <c r="D955" s="99">
        <f t="shared" si="133"/>
        <v>24.99999999999999</v>
      </c>
      <c r="E955" s="108">
        <v>0.714285714285714</v>
      </c>
      <c r="F955" s="9"/>
      <c r="G955" s="8">
        <f t="shared" si="134"/>
      </c>
      <c r="H955">
        <f t="shared" si="132"/>
        <v>27.49999999999999</v>
      </c>
      <c r="I955">
        <f t="shared" si="129"/>
        <v>249.9999999999999</v>
      </c>
    </row>
    <row r="956" spans="1:9" ht="12.75">
      <c r="A956" s="68" t="s">
        <v>1414</v>
      </c>
      <c r="B956" s="11" t="s">
        <v>1413</v>
      </c>
      <c r="C956" s="7" t="s">
        <v>228</v>
      </c>
      <c r="D956" s="99">
        <f>E956*35</f>
        <v>21</v>
      </c>
      <c r="E956" s="108">
        <v>0.6</v>
      </c>
      <c r="F956" s="9"/>
      <c r="G956" s="8">
        <f>IF(F956&lt;&gt;"",F956*D956,"")</f>
      </c>
      <c r="H956">
        <f t="shared" si="132"/>
        <v>23.1</v>
      </c>
      <c r="I956">
        <f t="shared" si="129"/>
        <v>210</v>
      </c>
    </row>
    <row r="957" spans="1:9" ht="12.75">
      <c r="A957" s="68" t="s">
        <v>3213</v>
      </c>
      <c r="B957" s="11" t="s">
        <v>3212</v>
      </c>
      <c r="C957" s="7" t="s">
        <v>228</v>
      </c>
      <c r="D957" s="99">
        <f t="shared" si="133"/>
        <v>28</v>
      </c>
      <c r="E957" s="108">
        <v>0.8</v>
      </c>
      <c r="F957" s="9"/>
      <c r="G957" s="8">
        <f t="shared" si="134"/>
      </c>
      <c r="H957">
        <f t="shared" si="132"/>
        <v>30.8</v>
      </c>
      <c r="I957">
        <f t="shared" si="129"/>
        <v>280</v>
      </c>
    </row>
    <row r="958" spans="1:9" ht="12.75">
      <c r="A958" s="68" t="s">
        <v>3264</v>
      </c>
      <c r="B958" s="11" t="s">
        <v>3265</v>
      </c>
      <c r="C958" s="7" t="s">
        <v>228</v>
      </c>
      <c r="D958" s="99">
        <f>E958*35</f>
        <v>24.99999999999999</v>
      </c>
      <c r="E958" s="108">
        <v>0.714285714285714</v>
      </c>
      <c r="F958" s="9"/>
      <c r="G958" s="8">
        <f>IF(F958&lt;&gt;"",F958*D958,"")</f>
      </c>
      <c r="H958">
        <f t="shared" si="132"/>
        <v>27.49999999999999</v>
      </c>
      <c r="I958">
        <f t="shared" si="129"/>
        <v>249.9999999999999</v>
      </c>
    </row>
    <row r="959" spans="1:9" ht="12.75">
      <c r="A959" s="68" t="s">
        <v>1410</v>
      </c>
      <c r="B959" s="11" t="s">
        <v>1409</v>
      </c>
      <c r="C959" s="7" t="s">
        <v>228</v>
      </c>
      <c r="D959" s="99">
        <f t="shared" si="133"/>
        <v>24.99999999999999</v>
      </c>
      <c r="E959" s="108">
        <v>0.714285714285714</v>
      </c>
      <c r="F959" s="9"/>
      <c r="G959" s="8">
        <f t="shared" si="134"/>
      </c>
      <c r="H959">
        <f t="shared" si="132"/>
        <v>27.49999999999999</v>
      </c>
      <c r="I959">
        <f t="shared" si="129"/>
        <v>249.9999999999999</v>
      </c>
    </row>
    <row r="960" spans="1:8" ht="12.75">
      <c r="A960" s="68"/>
      <c r="B960" s="17" t="s">
        <v>3188</v>
      </c>
      <c r="C960" s="6" t="s">
        <v>2421</v>
      </c>
      <c r="D960" s="100"/>
      <c r="E960" s="107"/>
      <c r="F960" s="6"/>
      <c r="G960" s="66"/>
      <c r="H960">
        <f t="shared" si="132"/>
        <v>0</v>
      </c>
    </row>
    <row r="961" spans="1:9" ht="12.75">
      <c r="A961" s="68" t="s">
        <v>1266</v>
      </c>
      <c r="B961" s="7" t="s">
        <v>1265</v>
      </c>
      <c r="C961" s="7" t="s">
        <v>2660</v>
      </c>
      <c r="D961" s="99">
        <f>E961*35</f>
        <v>114.99999999999979</v>
      </c>
      <c r="E961" s="108">
        <v>3.28571428571428</v>
      </c>
      <c r="F961" s="9"/>
      <c r="G961" s="10">
        <f>IF(F961&lt;&gt;"",F961*D961,"")</f>
      </c>
      <c r="H961">
        <f t="shared" si="132"/>
        <v>126.49999999999977</v>
      </c>
      <c r="I961">
        <f t="shared" si="129"/>
        <v>344.9999999999994</v>
      </c>
    </row>
    <row r="962" spans="1:9" ht="12.75">
      <c r="A962" s="68" t="s">
        <v>3159</v>
      </c>
      <c r="B962" s="7" t="s">
        <v>2250</v>
      </c>
      <c r="C962" s="7" t="s">
        <v>3158</v>
      </c>
      <c r="D962" s="99">
        <f aca="true" t="shared" si="135" ref="D962:D1004">E962*35</f>
        <v>394.999999999997</v>
      </c>
      <c r="E962" s="108">
        <v>11.2857142857142</v>
      </c>
      <c r="F962" s="9"/>
      <c r="G962" s="10">
        <f aca="true" t="shared" si="136" ref="G962:G1004">IF(F962&lt;&gt;"",F962*D962,"")</f>
      </c>
      <c r="H962">
        <f t="shared" si="132"/>
        <v>434.4999999999967</v>
      </c>
      <c r="I962">
        <f t="shared" si="129"/>
        <v>789.999999999994</v>
      </c>
    </row>
    <row r="963" spans="1:9" ht="12.75">
      <c r="A963" s="68" t="s">
        <v>3162</v>
      </c>
      <c r="B963" s="11" t="s">
        <v>3161</v>
      </c>
      <c r="C963" s="7"/>
      <c r="D963" s="99">
        <f t="shared" si="135"/>
        <v>586.9999999999975</v>
      </c>
      <c r="E963" s="108">
        <v>16.7714285714285</v>
      </c>
      <c r="F963" s="9"/>
      <c r="G963" s="10">
        <f t="shared" si="136"/>
      </c>
      <c r="H963">
        <f t="shared" si="132"/>
        <v>645.6999999999972</v>
      </c>
      <c r="I963">
        <f t="shared" si="129"/>
        <v>986.9999999999975</v>
      </c>
    </row>
    <row r="964" spans="1:9" ht="12.75">
      <c r="A964" s="68" t="s">
        <v>3164</v>
      </c>
      <c r="B964" s="11" t="s">
        <v>3163</v>
      </c>
      <c r="C964" s="7"/>
      <c r="D964" s="99">
        <f t="shared" si="135"/>
        <v>336.99999999999966</v>
      </c>
      <c r="E964" s="108">
        <v>9.62857142857142</v>
      </c>
      <c r="F964" s="9"/>
      <c r="G964" s="10">
        <f t="shared" si="136"/>
      </c>
      <c r="H964">
        <f t="shared" si="132"/>
        <v>370.6999999999996</v>
      </c>
      <c r="I964">
        <f t="shared" si="129"/>
        <v>673.9999999999993</v>
      </c>
    </row>
    <row r="965" spans="1:9" ht="12.75">
      <c r="A965" s="68" t="s">
        <v>3166</v>
      </c>
      <c r="B965" s="11" t="s">
        <v>3165</v>
      </c>
      <c r="C965" s="7"/>
      <c r="D965" s="99">
        <f t="shared" si="135"/>
        <v>416.9999999999995</v>
      </c>
      <c r="E965" s="108">
        <v>11.9142857142857</v>
      </c>
      <c r="F965" s="9"/>
      <c r="G965" s="10">
        <f t="shared" si="136"/>
      </c>
      <c r="H965">
        <f t="shared" si="132"/>
        <v>458.6999999999994</v>
      </c>
      <c r="I965">
        <f t="shared" si="129"/>
        <v>833.999999999999</v>
      </c>
    </row>
    <row r="966" spans="1:9" ht="12.75">
      <c r="A966" s="68" t="s">
        <v>3184</v>
      </c>
      <c r="B966" s="11" t="s">
        <v>3183</v>
      </c>
      <c r="C966" s="7"/>
      <c r="D966" s="99">
        <f t="shared" si="135"/>
        <v>58.9999999999998</v>
      </c>
      <c r="E966" s="108">
        <v>1.68571428571428</v>
      </c>
      <c r="F966" s="9"/>
      <c r="G966" s="10">
        <f t="shared" si="136"/>
      </c>
      <c r="H966">
        <f t="shared" si="132"/>
        <v>64.89999999999978</v>
      </c>
      <c r="I966">
        <f aca="true" t="shared" si="137" ref="I966:I1029">IF(D966&gt;1000,500+D966,IF(D966&gt;500,400+D966,IF(D966&gt;200,2*D966,IF(D966&gt;100,3*D966,IF(D966&gt;50,5*D966,IF(D966&gt;10,10*D966,20*D966))))))</f>
        <v>294.999999999999</v>
      </c>
    </row>
    <row r="967" spans="1:9" ht="12.75">
      <c r="A967" s="68" t="s">
        <v>3185</v>
      </c>
      <c r="B967" s="11" t="s">
        <v>3186</v>
      </c>
      <c r="C967" s="7"/>
      <c r="D967" s="99">
        <f t="shared" si="135"/>
        <v>58.9999999999998</v>
      </c>
      <c r="E967" s="108">
        <v>1.68571428571428</v>
      </c>
      <c r="F967" s="9"/>
      <c r="G967" s="10">
        <f t="shared" si="136"/>
      </c>
      <c r="H967">
        <f t="shared" si="132"/>
        <v>64.89999999999978</v>
      </c>
      <c r="I967">
        <f t="shared" si="137"/>
        <v>294.999999999999</v>
      </c>
    </row>
    <row r="968" spans="1:9" ht="12.75">
      <c r="A968" s="68" t="s">
        <v>3194</v>
      </c>
      <c r="B968" s="11" t="s">
        <v>3193</v>
      </c>
      <c r="C968" s="7"/>
      <c r="D968" s="99">
        <f>E968*35</f>
        <v>74.9999999999999</v>
      </c>
      <c r="E968" s="108">
        <v>2.14285714285714</v>
      </c>
      <c r="F968" s="9"/>
      <c r="G968" s="10">
        <f>IF(F968&lt;&gt;"",F968*D968,"")</f>
      </c>
      <c r="H968">
        <f>D968*10/100+D968</f>
        <v>82.49999999999989</v>
      </c>
      <c r="I968">
        <f t="shared" si="137"/>
        <v>374.9999999999995</v>
      </c>
    </row>
    <row r="969" spans="1:9" ht="12.75">
      <c r="A969" s="68" t="s">
        <v>1564</v>
      </c>
      <c r="B969" s="11" t="s">
        <v>1568</v>
      </c>
      <c r="C969" s="83" t="s">
        <v>228</v>
      </c>
      <c r="D969" s="99">
        <f>E969*35</f>
        <v>94.99999999999984</v>
      </c>
      <c r="E969" s="108">
        <v>2.71428571428571</v>
      </c>
      <c r="F969" s="9"/>
      <c r="G969" s="10">
        <f>IF(F969&lt;&gt;"",F969*D969,"")</f>
      </c>
      <c r="H969">
        <f t="shared" si="132"/>
        <v>104.49999999999983</v>
      </c>
      <c r="I969">
        <f t="shared" si="137"/>
        <v>474.9999999999992</v>
      </c>
    </row>
    <row r="970" spans="1:9" ht="12.75">
      <c r="A970" s="68" t="s">
        <v>1565</v>
      </c>
      <c r="B970" s="11" t="s">
        <v>1569</v>
      </c>
      <c r="C970" s="83" t="s">
        <v>228</v>
      </c>
      <c r="D970" s="99">
        <f>E970*35</f>
        <v>94.99999999999984</v>
      </c>
      <c r="E970" s="108">
        <v>2.71428571428571</v>
      </c>
      <c r="F970" s="9"/>
      <c r="G970" s="10">
        <f>IF(F970&lt;&gt;"",F970*D970,"")</f>
      </c>
      <c r="H970">
        <f t="shared" si="132"/>
        <v>104.49999999999983</v>
      </c>
      <c r="I970">
        <f t="shared" si="137"/>
        <v>474.9999999999992</v>
      </c>
    </row>
    <row r="971" spans="1:9" ht="12.75">
      <c r="A971" s="68" t="s">
        <v>1566</v>
      </c>
      <c r="B971" s="11" t="s">
        <v>1570</v>
      </c>
      <c r="C971" s="83" t="s">
        <v>228</v>
      </c>
      <c r="D971" s="99">
        <f>E971*35</f>
        <v>94.99999999999984</v>
      </c>
      <c r="E971" s="108">
        <v>2.71428571428571</v>
      </c>
      <c r="F971" s="9"/>
      <c r="G971" s="10">
        <f>IF(F971&lt;&gt;"",F971*D971,"")</f>
      </c>
      <c r="H971">
        <f t="shared" si="132"/>
        <v>104.49999999999983</v>
      </c>
      <c r="I971">
        <f t="shared" si="137"/>
        <v>474.9999999999992</v>
      </c>
    </row>
    <row r="972" spans="1:9" ht="12.75">
      <c r="A972" s="68" t="s">
        <v>1567</v>
      </c>
      <c r="B972" s="11" t="s">
        <v>1571</v>
      </c>
      <c r="C972" s="83" t="s">
        <v>228</v>
      </c>
      <c r="D972" s="99">
        <f>E972*35</f>
        <v>94.99999999999984</v>
      </c>
      <c r="E972" s="108">
        <v>2.71428571428571</v>
      </c>
      <c r="F972" s="9"/>
      <c r="G972" s="10">
        <f>IF(F972&lt;&gt;"",F972*D972,"")</f>
      </c>
      <c r="H972">
        <f>D972*10/100+D972</f>
        <v>104.49999999999983</v>
      </c>
      <c r="I972">
        <f t="shared" si="137"/>
        <v>474.9999999999992</v>
      </c>
    </row>
    <row r="973" spans="1:9" ht="12.75">
      <c r="A973" s="68" t="s">
        <v>3175</v>
      </c>
      <c r="B973" s="11" t="s">
        <v>3173</v>
      </c>
      <c r="C973" s="7" t="s">
        <v>3174</v>
      </c>
      <c r="D973" s="99">
        <f t="shared" si="135"/>
        <v>56.999999999999694</v>
      </c>
      <c r="E973" s="108">
        <v>1.62857142857142</v>
      </c>
      <c r="F973" s="9"/>
      <c r="G973" s="10">
        <f t="shared" si="136"/>
      </c>
      <c r="H973">
        <f t="shared" si="132"/>
        <v>62.69999999999966</v>
      </c>
      <c r="I973">
        <f t="shared" si="137"/>
        <v>284.99999999999847</v>
      </c>
    </row>
    <row r="974" spans="1:9" ht="12.75">
      <c r="A974" s="68" t="s">
        <v>3177</v>
      </c>
      <c r="B974" s="11" t="s">
        <v>3173</v>
      </c>
      <c r="C974" s="7" t="s">
        <v>3176</v>
      </c>
      <c r="D974" s="99">
        <f t="shared" si="135"/>
        <v>74.9999999999999</v>
      </c>
      <c r="E974" s="108">
        <v>2.14285714285714</v>
      </c>
      <c r="F974" s="9"/>
      <c r="G974" s="10">
        <f t="shared" si="136"/>
      </c>
      <c r="H974">
        <f t="shared" si="132"/>
        <v>82.49999999999989</v>
      </c>
      <c r="I974">
        <f t="shared" si="137"/>
        <v>374.9999999999995</v>
      </c>
    </row>
    <row r="975" spans="1:9" ht="12.75">
      <c r="A975" s="68" t="s">
        <v>3623</v>
      </c>
      <c r="B975" s="7" t="s">
        <v>3624</v>
      </c>
      <c r="C975" s="12"/>
      <c r="D975" s="99">
        <f>E975*35</f>
        <v>29.999999999999993</v>
      </c>
      <c r="E975" s="108">
        <v>0.857142857142857</v>
      </c>
      <c r="F975" s="9"/>
      <c r="G975" s="8">
        <f>IF(F975&lt;&gt;"",F975*D975,"")</f>
      </c>
      <c r="H975">
        <f t="shared" si="132"/>
        <v>32.99999999999999</v>
      </c>
      <c r="I975">
        <f t="shared" si="137"/>
        <v>299.99999999999994</v>
      </c>
    </row>
    <row r="976" spans="1:9" ht="12.75">
      <c r="A976" s="68" t="s">
        <v>1121</v>
      </c>
      <c r="B976" s="12" t="s">
        <v>1055</v>
      </c>
      <c r="C976" s="12" t="s">
        <v>1056</v>
      </c>
      <c r="D976" s="99">
        <f t="shared" si="135"/>
        <v>49</v>
      </c>
      <c r="E976" s="108">
        <v>1.4</v>
      </c>
      <c r="F976" s="13"/>
      <c r="G976" s="8">
        <f t="shared" si="136"/>
      </c>
      <c r="H976">
        <f t="shared" si="132"/>
        <v>53.9</v>
      </c>
      <c r="I976">
        <f t="shared" si="137"/>
        <v>490</v>
      </c>
    </row>
    <row r="977" spans="1:9" ht="12.75">
      <c r="A977" s="68" t="s">
        <v>4422</v>
      </c>
      <c r="B977" s="12" t="s">
        <v>2452</v>
      </c>
      <c r="C977" s="12"/>
      <c r="D977" s="99">
        <f>E977*35</f>
        <v>74.9999999999999</v>
      </c>
      <c r="E977" s="108">
        <v>2.14285714285714</v>
      </c>
      <c r="F977" s="13"/>
      <c r="G977" s="8">
        <f>IF(F977&lt;&gt;"",F977*D977,"")</f>
      </c>
      <c r="H977">
        <f t="shared" si="132"/>
        <v>82.49999999999989</v>
      </c>
      <c r="I977">
        <f t="shared" si="137"/>
        <v>374.9999999999995</v>
      </c>
    </row>
    <row r="978" spans="1:9" ht="12.75">
      <c r="A978" s="68" t="s">
        <v>909</v>
      </c>
      <c r="B978" s="7" t="s">
        <v>910</v>
      </c>
      <c r="C978" s="7"/>
      <c r="D978" s="99">
        <f t="shared" si="135"/>
        <v>74.9999999999999</v>
      </c>
      <c r="E978" s="108">
        <v>2.14285714285714</v>
      </c>
      <c r="F978" s="9"/>
      <c r="G978" s="8">
        <f t="shared" si="136"/>
      </c>
      <c r="H978">
        <f t="shared" si="132"/>
        <v>82.49999999999989</v>
      </c>
      <c r="I978">
        <f t="shared" si="137"/>
        <v>374.9999999999995</v>
      </c>
    </row>
    <row r="979" spans="1:9" ht="12.75">
      <c r="A979" s="68" t="s">
        <v>846</v>
      </c>
      <c r="B979" s="7" t="s">
        <v>847</v>
      </c>
      <c r="C979" s="12" t="s">
        <v>3415</v>
      </c>
      <c r="D979" s="99">
        <f t="shared" si="135"/>
        <v>58.9999999999998</v>
      </c>
      <c r="E979" s="108">
        <v>1.68571428571428</v>
      </c>
      <c r="F979" s="9"/>
      <c r="G979" s="8">
        <f t="shared" si="136"/>
      </c>
      <c r="H979">
        <f t="shared" si="132"/>
        <v>64.89999999999978</v>
      </c>
      <c r="I979">
        <f t="shared" si="137"/>
        <v>294.999999999999</v>
      </c>
    </row>
    <row r="980" spans="1:9" ht="12.75">
      <c r="A980" s="68" t="s">
        <v>848</v>
      </c>
      <c r="B980" s="7" t="s">
        <v>847</v>
      </c>
      <c r="C980" s="12" t="s">
        <v>849</v>
      </c>
      <c r="D980" s="99">
        <f t="shared" si="135"/>
        <v>49</v>
      </c>
      <c r="E980" s="108">
        <v>1.4</v>
      </c>
      <c r="F980" s="9"/>
      <c r="G980" s="8">
        <f t="shared" si="136"/>
      </c>
      <c r="H980">
        <f t="shared" si="132"/>
        <v>53.9</v>
      </c>
      <c r="I980">
        <f t="shared" si="137"/>
        <v>490</v>
      </c>
    </row>
    <row r="981" spans="1:9" ht="12.75">
      <c r="A981" s="68" t="s">
        <v>2659</v>
      </c>
      <c r="B981" s="7" t="s">
        <v>850</v>
      </c>
      <c r="C981" s="12" t="s">
        <v>2660</v>
      </c>
      <c r="D981" s="99">
        <f aca="true" t="shared" si="138" ref="D981:D986">E981*35</f>
        <v>54.99999999999995</v>
      </c>
      <c r="E981" s="108">
        <v>1.57142857142857</v>
      </c>
      <c r="F981" s="9"/>
      <c r="G981" s="8">
        <f aca="true" t="shared" si="139" ref="G981:G986">IF(F981&lt;&gt;"",F981*D981,"")</f>
      </c>
      <c r="H981">
        <f aca="true" t="shared" si="140" ref="H981:H986">D981*10/100+D981</f>
        <v>60.49999999999994</v>
      </c>
      <c r="I981">
        <f t="shared" si="137"/>
        <v>274.9999999999998</v>
      </c>
    </row>
    <row r="982" spans="1:9" ht="12.75">
      <c r="A982" s="68" t="s">
        <v>876</v>
      </c>
      <c r="B982" s="7" t="s">
        <v>3444</v>
      </c>
      <c r="C982" s="12" t="s">
        <v>877</v>
      </c>
      <c r="D982" s="99">
        <f t="shared" si="138"/>
        <v>74.9999999999999</v>
      </c>
      <c r="E982" s="108">
        <v>2.14285714285714</v>
      </c>
      <c r="F982" s="9"/>
      <c r="G982" s="8">
        <f t="shared" si="139"/>
      </c>
      <c r="H982">
        <f t="shared" si="140"/>
        <v>82.49999999999989</v>
      </c>
      <c r="I982">
        <f t="shared" si="137"/>
        <v>374.9999999999995</v>
      </c>
    </row>
    <row r="983" spans="1:9" ht="12.75">
      <c r="A983" s="68" t="s">
        <v>3447</v>
      </c>
      <c r="B983" s="7" t="s">
        <v>3444</v>
      </c>
      <c r="C983" s="12" t="s">
        <v>875</v>
      </c>
      <c r="D983" s="99">
        <f t="shared" si="138"/>
        <v>88.9999999999999</v>
      </c>
      <c r="E983" s="108">
        <v>2.54285714285714</v>
      </c>
      <c r="F983" s="9"/>
      <c r="G983" s="8">
        <f t="shared" si="139"/>
      </c>
      <c r="H983">
        <f t="shared" si="140"/>
        <v>97.89999999999989</v>
      </c>
      <c r="I983">
        <f t="shared" si="137"/>
        <v>444.9999999999995</v>
      </c>
    </row>
    <row r="984" spans="1:9" ht="12.75">
      <c r="A984" s="68" t="s">
        <v>3445</v>
      </c>
      <c r="B984" s="7" t="s">
        <v>3444</v>
      </c>
      <c r="C984" s="12" t="s">
        <v>3446</v>
      </c>
      <c r="D984" s="99">
        <f t="shared" si="138"/>
        <v>71.9999999999</v>
      </c>
      <c r="E984" s="108">
        <v>2.05714285714</v>
      </c>
      <c r="F984" s="9"/>
      <c r="G984" s="8">
        <f t="shared" si="139"/>
      </c>
      <c r="H984">
        <f t="shared" si="140"/>
        <v>79.19999999989</v>
      </c>
      <c r="I984">
        <f t="shared" si="137"/>
        <v>359.9999999995</v>
      </c>
    </row>
    <row r="985" spans="1:9" ht="12.75">
      <c r="A985" s="68" t="s">
        <v>4168</v>
      </c>
      <c r="B985" s="7" t="s">
        <v>3444</v>
      </c>
      <c r="C985" s="12" t="s">
        <v>4169</v>
      </c>
      <c r="D985" s="99">
        <f t="shared" si="138"/>
        <v>77.9999999999997</v>
      </c>
      <c r="E985" s="108">
        <v>2.22857142857142</v>
      </c>
      <c r="F985" s="9"/>
      <c r="G985" s="8">
        <f t="shared" si="139"/>
      </c>
      <c r="H985">
        <f t="shared" si="140"/>
        <v>85.79999999999967</v>
      </c>
      <c r="I985">
        <f t="shared" si="137"/>
        <v>389.9999999999985</v>
      </c>
    </row>
    <row r="986" spans="1:9" ht="12.75">
      <c r="A986" s="68" t="s">
        <v>1309</v>
      </c>
      <c r="B986" s="7" t="s">
        <v>3444</v>
      </c>
      <c r="C986" s="12" t="s">
        <v>1310</v>
      </c>
      <c r="D986" s="99">
        <f t="shared" si="138"/>
        <v>96.99999999999996</v>
      </c>
      <c r="E986" s="108">
        <v>2.77142857142857</v>
      </c>
      <c r="F986" s="9"/>
      <c r="G986" s="8">
        <f t="shared" si="139"/>
      </c>
      <c r="H986">
        <f t="shared" si="140"/>
        <v>106.69999999999996</v>
      </c>
      <c r="I986">
        <f t="shared" si="137"/>
        <v>484.9999999999998</v>
      </c>
    </row>
    <row r="987" spans="1:9" ht="12.75">
      <c r="A987" s="68" t="s">
        <v>2661</v>
      </c>
      <c r="B987" s="7" t="s">
        <v>3444</v>
      </c>
      <c r="C987" s="12" t="s">
        <v>2662</v>
      </c>
      <c r="D987" s="99">
        <f t="shared" si="135"/>
        <v>189</v>
      </c>
      <c r="E987" s="108">
        <v>5.4</v>
      </c>
      <c r="F987" s="9"/>
      <c r="G987" s="8">
        <f t="shared" si="136"/>
      </c>
      <c r="H987">
        <f aca="true" t="shared" si="141" ref="H987:H1020">D987*10/100+D987</f>
        <v>207.9</v>
      </c>
      <c r="I987">
        <f t="shared" si="137"/>
        <v>567</v>
      </c>
    </row>
    <row r="988" spans="1:9" ht="12.75">
      <c r="A988" s="68" t="s">
        <v>403</v>
      </c>
      <c r="B988" s="7" t="s">
        <v>3444</v>
      </c>
      <c r="C988" s="12" t="s">
        <v>404</v>
      </c>
      <c r="D988" s="99">
        <f>E988*35</f>
        <v>194.99999999999997</v>
      </c>
      <c r="E988" s="108">
        <v>5.57142857142857</v>
      </c>
      <c r="F988" s="9"/>
      <c r="G988" s="8">
        <f>IF(F988&lt;&gt;"",F988*D988,"")</f>
      </c>
      <c r="H988">
        <f t="shared" si="141"/>
        <v>214.49999999999997</v>
      </c>
      <c r="I988">
        <f t="shared" si="137"/>
        <v>584.9999999999999</v>
      </c>
    </row>
    <row r="989" spans="1:9" ht="12.75">
      <c r="A989" s="68" t="s">
        <v>397</v>
      </c>
      <c r="B989" s="7" t="s">
        <v>3444</v>
      </c>
      <c r="C989" s="12" t="s">
        <v>398</v>
      </c>
      <c r="D989" s="99">
        <f>E989*35</f>
        <v>88.9999999999999</v>
      </c>
      <c r="E989" s="108">
        <v>2.54285714285714</v>
      </c>
      <c r="F989" s="9"/>
      <c r="G989" s="8">
        <f>IF(F989&lt;&gt;"",F989*D989,"")</f>
      </c>
      <c r="H989">
        <f t="shared" si="141"/>
        <v>97.89999999999989</v>
      </c>
      <c r="I989">
        <f t="shared" si="137"/>
        <v>444.9999999999995</v>
      </c>
    </row>
    <row r="990" spans="1:9" ht="12.75">
      <c r="A990" s="68" t="s">
        <v>3890</v>
      </c>
      <c r="B990" s="7" t="s">
        <v>3444</v>
      </c>
      <c r="C990" s="12" t="s">
        <v>3891</v>
      </c>
      <c r="D990" s="99">
        <f t="shared" si="135"/>
        <v>74.9999999999999</v>
      </c>
      <c r="E990" s="108">
        <v>2.14285714285714</v>
      </c>
      <c r="F990" s="9"/>
      <c r="G990" s="8">
        <f t="shared" si="136"/>
      </c>
      <c r="H990">
        <f t="shared" si="141"/>
        <v>82.49999999999989</v>
      </c>
      <c r="I990">
        <f t="shared" si="137"/>
        <v>374.9999999999995</v>
      </c>
    </row>
    <row r="991" spans="1:9" ht="12.75">
      <c r="A991" s="68" t="s">
        <v>393</v>
      </c>
      <c r="B991" s="7" t="s">
        <v>3444</v>
      </c>
      <c r="C991" s="12" t="s">
        <v>394</v>
      </c>
      <c r="D991" s="99">
        <f t="shared" si="135"/>
        <v>77.9999999999997</v>
      </c>
      <c r="E991" s="108">
        <v>2.22857142857142</v>
      </c>
      <c r="F991" s="9"/>
      <c r="G991" s="8">
        <f t="shared" si="136"/>
      </c>
      <c r="H991">
        <f t="shared" si="141"/>
        <v>85.79999999999967</v>
      </c>
      <c r="I991">
        <f t="shared" si="137"/>
        <v>389.9999999999985</v>
      </c>
    </row>
    <row r="992" spans="1:9" ht="12.75">
      <c r="A992" s="68" t="s">
        <v>405</v>
      </c>
      <c r="B992" s="7" t="s">
        <v>3444</v>
      </c>
      <c r="C992" s="12" t="s">
        <v>406</v>
      </c>
      <c r="D992" s="99">
        <f>E992*35</f>
        <v>194.99999999999997</v>
      </c>
      <c r="E992" s="108">
        <v>5.57142857142857</v>
      </c>
      <c r="F992" s="9"/>
      <c r="G992" s="8">
        <f>IF(F992&lt;&gt;"",F992*D992,"")</f>
      </c>
      <c r="H992">
        <f t="shared" si="141"/>
        <v>214.49999999999997</v>
      </c>
      <c r="I992">
        <f t="shared" si="137"/>
        <v>584.9999999999999</v>
      </c>
    </row>
    <row r="993" spans="1:9" ht="12.75">
      <c r="A993" s="68" t="s">
        <v>395</v>
      </c>
      <c r="B993" s="7" t="s">
        <v>3444</v>
      </c>
      <c r="C993" s="12" t="s">
        <v>396</v>
      </c>
      <c r="D993" s="99">
        <f t="shared" si="135"/>
        <v>98</v>
      </c>
      <c r="E993" s="108">
        <v>2.8</v>
      </c>
      <c r="F993" s="9"/>
      <c r="G993" s="8">
        <f t="shared" si="136"/>
      </c>
      <c r="H993">
        <f t="shared" si="141"/>
        <v>107.8</v>
      </c>
      <c r="I993">
        <f t="shared" si="137"/>
        <v>490</v>
      </c>
    </row>
    <row r="994" spans="1:9" ht="12.75">
      <c r="A994" s="68" t="s">
        <v>399</v>
      </c>
      <c r="B994" s="7" t="s">
        <v>3444</v>
      </c>
      <c r="C994" s="12" t="s">
        <v>400</v>
      </c>
      <c r="D994" s="99">
        <f t="shared" si="135"/>
        <v>31.999999999999993</v>
      </c>
      <c r="E994" s="108">
        <v>0.914285714285714</v>
      </c>
      <c r="F994" s="9"/>
      <c r="G994" s="8">
        <f t="shared" si="136"/>
      </c>
      <c r="H994">
        <f t="shared" si="141"/>
        <v>35.19999999999999</v>
      </c>
      <c r="I994">
        <f t="shared" si="137"/>
        <v>319.99999999999994</v>
      </c>
    </row>
    <row r="995" spans="1:9" ht="12.75">
      <c r="A995" s="68" t="s">
        <v>401</v>
      </c>
      <c r="B995" s="7" t="s">
        <v>3444</v>
      </c>
      <c r="C995" s="12" t="s">
        <v>402</v>
      </c>
      <c r="D995" s="99">
        <f t="shared" si="135"/>
        <v>105</v>
      </c>
      <c r="E995" s="108">
        <v>3</v>
      </c>
      <c r="F995" s="9"/>
      <c r="G995" s="8">
        <f t="shared" si="136"/>
      </c>
      <c r="H995">
        <f t="shared" si="141"/>
        <v>115.5</v>
      </c>
      <c r="I995">
        <f t="shared" si="137"/>
        <v>315</v>
      </c>
    </row>
    <row r="996" spans="1:9" ht="12.75">
      <c r="A996" s="68" t="s">
        <v>407</v>
      </c>
      <c r="B996" s="7" t="s">
        <v>3444</v>
      </c>
      <c r="C996" s="12" t="s">
        <v>408</v>
      </c>
      <c r="D996" s="99">
        <f t="shared" si="135"/>
        <v>134.99999999999974</v>
      </c>
      <c r="E996" s="108">
        <v>3.85714285714285</v>
      </c>
      <c r="F996" s="9"/>
      <c r="G996" s="8">
        <f t="shared" si="136"/>
      </c>
      <c r="H996">
        <f t="shared" si="141"/>
        <v>148.49999999999972</v>
      </c>
      <c r="I996">
        <f t="shared" si="137"/>
        <v>404.9999999999992</v>
      </c>
    </row>
    <row r="997" spans="1:9" ht="12.75">
      <c r="A997" s="68" t="s">
        <v>57</v>
      </c>
      <c r="B997" s="7" t="s">
        <v>3444</v>
      </c>
      <c r="C997" s="12" t="s">
        <v>4167</v>
      </c>
      <c r="D997" s="99">
        <f t="shared" si="135"/>
        <v>194.99999999999997</v>
      </c>
      <c r="E997" s="108">
        <v>5.57142857142857</v>
      </c>
      <c r="F997" s="9"/>
      <c r="G997" s="8">
        <f t="shared" si="136"/>
      </c>
      <c r="H997">
        <f t="shared" si="141"/>
        <v>214.49999999999997</v>
      </c>
      <c r="I997">
        <f t="shared" si="137"/>
        <v>584.9999999999999</v>
      </c>
    </row>
    <row r="998" spans="1:9" ht="12.75">
      <c r="A998" s="68" t="s">
        <v>606</v>
      </c>
      <c r="B998" s="7" t="s">
        <v>3444</v>
      </c>
      <c r="C998" s="12" t="s">
        <v>607</v>
      </c>
      <c r="D998" s="99">
        <f t="shared" si="135"/>
        <v>68.99999999999994</v>
      </c>
      <c r="E998" s="108">
        <v>1.97142857142857</v>
      </c>
      <c r="F998" s="9"/>
      <c r="G998" s="8">
        <f t="shared" si="136"/>
      </c>
      <c r="H998">
        <f t="shared" si="141"/>
        <v>75.89999999999993</v>
      </c>
      <c r="I998">
        <f t="shared" si="137"/>
        <v>344.9999999999997</v>
      </c>
    </row>
    <row r="999" spans="1:9" ht="12.75">
      <c r="A999" s="68" t="s">
        <v>2478</v>
      </c>
      <c r="B999" s="7" t="s">
        <v>2479</v>
      </c>
      <c r="C999" s="7"/>
      <c r="D999" s="99">
        <f t="shared" si="135"/>
        <v>44.9999999999998</v>
      </c>
      <c r="E999" s="108">
        <v>1.28571428571428</v>
      </c>
      <c r="F999" s="9"/>
      <c r="G999" s="8">
        <f t="shared" si="136"/>
      </c>
      <c r="H999">
        <f t="shared" si="141"/>
        <v>49.49999999999978</v>
      </c>
      <c r="I999">
        <f t="shared" si="137"/>
        <v>449.999999999998</v>
      </c>
    </row>
    <row r="1000" spans="1:9" ht="12.75">
      <c r="A1000" s="68" t="s">
        <v>2480</v>
      </c>
      <c r="B1000" s="7" t="s">
        <v>1037</v>
      </c>
      <c r="C1000" s="7"/>
      <c r="D1000" s="99">
        <f t="shared" si="135"/>
        <v>49</v>
      </c>
      <c r="E1000" s="108">
        <v>1.4</v>
      </c>
      <c r="F1000" s="9"/>
      <c r="G1000" s="8">
        <f t="shared" si="136"/>
      </c>
      <c r="H1000">
        <f t="shared" si="141"/>
        <v>53.9</v>
      </c>
      <c r="I1000">
        <f t="shared" si="137"/>
        <v>490</v>
      </c>
    </row>
    <row r="1001" spans="1:9" ht="12.75">
      <c r="A1001" s="68" t="s">
        <v>1038</v>
      </c>
      <c r="B1001" s="7" t="s">
        <v>1039</v>
      </c>
      <c r="C1001" s="7"/>
      <c r="D1001" s="99">
        <f t="shared" si="135"/>
        <v>35.9999999999997</v>
      </c>
      <c r="E1001" s="108">
        <v>1.02857142857142</v>
      </c>
      <c r="F1001" s="9"/>
      <c r="G1001" s="8">
        <f t="shared" si="136"/>
      </c>
      <c r="H1001">
        <f t="shared" si="141"/>
        <v>39.599999999999675</v>
      </c>
      <c r="I1001">
        <f t="shared" si="137"/>
        <v>359.99999999999704</v>
      </c>
    </row>
    <row r="1002" spans="1:9" ht="12.75">
      <c r="A1002" s="68" t="s">
        <v>4060</v>
      </c>
      <c r="B1002" s="7" t="s">
        <v>4061</v>
      </c>
      <c r="C1002" s="7" t="s">
        <v>1096</v>
      </c>
      <c r="D1002" s="99">
        <f t="shared" si="135"/>
        <v>75</v>
      </c>
      <c r="E1002" s="108">
        <v>2.142857142857143</v>
      </c>
      <c r="F1002" s="9"/>
      <c r="G1002" s="8">
        <f t="shared" si="136"/>
      </c>
      <c r="H1002">
        <f t="shared" si="141"/>
        <v>82.5</v>
      </c>
      <c r="I1002">
        <f t="shared" si="137"/>
        <v>375</v>
      </c>
    </row>
    <row r="1003" spans="1:9" ht="12.75">
      <c r="A1003" s="81" t="s">
        <v>3192</v>
      </c>
      <c r="B1003" s="80" t="s">
        <v>3191</v>
      </c>
      <c r="C1003" s="79"/>
      <c r="D1003" s="99">
        <f t="shared" si="135"/>
        <v>488.9999999999975</v>
      </c>
      <c r="E1003" s="108">
        <v>13.9714285714285</v>
      </c>
      <c r="F1003" s="78"/>
      <c r="G1003" s="77">
        <f t="shared" si="136"/>
      </c>
      <c r="H1003">
        <f t="shared" si="141"/>
        <v>537.8999999999972</v>
      </c>
      <c r="I1003">
        <f t="shared" si="137"/>
        <v>977.999999999995</v>
      </c>
    </row>
    <row r="1004" spans="1:9" ht="12.75">
      <c r="A1004" s="81" t="s">
        <v>3190</v>
      </c>
      <c r="B1004" s="80" t="s">
        <v>3189</v>
      </c>
      <c r="C1004" s="79"/>
      <c r="D1004" s="99">
        <f t="shared" si="135"/>
        <v>414.999999999998</v>
      </c>
      <c r="E1004" s="108">
        <v>11.8571428571428</v>
      </c>
      <c r="F1004" s="78"/>
      <c r="G1004" s="77">
        <f t="shared" si="136"/>
      </c>
      <c r="H1004">
        <f t="shared" si="141"/>
        <v>456.49999999999784</v>
      </c>
      <c r="I1004">
        <f t="shared" si="137"/>
        <v>829.999999999996</v>
      </c>
    </row>
    <row r="1005" spans="1:9" ht="12.75">
      <c r="A1005" s="81" t="s">
        <v>1544</v>
      </c>
      <c r="B1005" s="80" t="s">
        <v>1545</v>
      </c>
      <c r="C1005" s="79"/>
      <c r="D1005" s="99">
        <v>99</v>
      </c>
      <c r="E1005" s="108">
        <v>11.8571428571428</v>
      </c>
      <c r="F1005" s="78"/>
      <c r="G1005" s="77">
        <f>IF(F1005&lt;&gt;"",F1005*D1005,"")</f>
      </c>
      <c r="H1005">
        <f>D1005*10/100+D1005</f>
        <v>108.9</v>
      </c>
      <c r="I1005">
        <f t="shared" si="137"/>
        <v>495</v>
      </c>
    </row>
    <row r="1006" spans="1:8" ht="12.75">
      <c r="A1006" s="68"/>
      <c r="B1006" s="17" t="s">
        <v>4124</v>
      </c>
      <c r="C1006" s="6" t="s">
        <v>2421</v>
      </c>
      <c r="D1006" s="100"/>
      <c r="E1006" s="107"/>
      <c r="F1006" s="6"/>
      <c r="G1006" s="6"/>
      <c r="H1006">
        <f t="shared" si="141"/>
        <v>0</v>
      </c>
    </row>
    <row r="1007" spans="1:9" ht="12.75">
      <c r="A1007" s="68" t="s">
        <v>4125</v>
      </c>
      <c r="B1007" s="11" t="s">
        <v>2502</v>
      </c>
      <c r="C1007" s="7"/>
      <c r="D1007" s="99">
        <f aca="true" t="shared" si="142" ref="D1007:D1063">E1007*35</f>
        <v>76.8</v>
      </c>
      <c r="E1007" s="108">
        <v>2.1942857142857144</v>
      </c>
      <c r="F1007" s="9"/>
      <c r="G1007" s="8">
        <f aca="true" t="shared" si="143" ref="G1007:G1060">IF(F1007&lt;&gt;"",F1007*D1007,"")</f>
      </c>
      <c r="H1007">
        <f t="shared" si="141"/>
        <v>84.47999999999999</v>
      </c>
      <c r="I1007">
        <f t="shared" si="137"/>
        <v>384</v>
      </c>
    </row>
    <row r="1008" spans="1:9" ht="12.75">
      <c r="A1008" s="68" t="s">
        <v>2503</v>
      </c>
      <c r="B1008" s="11" t="s">
        <v>2504</v>
      </c>
      <c r="C1008" s="7" t="s">
        <v>2408</v>
      </c>
      <c r="D1008" s="99">
        <f>E1008*35</f>
        <v>46.9999999999999</v>
      </c>
      <c r="E1008" s="108">
        <v>1.34285714285714</v>
      </c>
      <c r="F1008" s="9"/>
      <c r="G1008" s="8">
        <f t="shared" si="143"/>
      </c>
      <c r="H1008">
        <f t="shared" si="141"/>
        <v>51.69999999999989</v>
      </c>
      <c r="I1008">
        <f t="shared" si="137"/>
        <v>469.999999999999</v>
      </c>
    </row>
    <row r="1009" spans="1:9" ht="12.75">
      <c r="A1009" s="68" t="s">
        <v>4527</v>
      </c>
      <c r="B1009" s="11" t="s">
        <v>4528</v>
      </c>
      <c r="C1009" s="7"/>
      <c r="D1009" s="99">
        <f t="shared" si="142"/>
        <v>58.99999999999983</v>
      </c>
      <c r="E1009" s="108">
        <v>1.6857142857142808</v>
      </c>
      <c r="F1009" s="9"/>
      <c r="G1009" s="8">
        <f t="shared" si="143"/>
      </c>
      <c r="H1009">
        <f t="shared" si="141"/>
        <v>64.8999999999998</v>
      </c>
      <c r="I1009">
        <f t="shared" si="137"/>
        <v>294.99999999999915</v>
      </c>
    </row>
    <row r="1010" spans="1:9" ht="12.75">
      <c r="A1010" s="68" t="s">
        <v>1842</v>
      </c>
      <c r="B1010" s="11" t="s">
        <v>1843</v>
      </c>
      <c r="C1010" s="7"/>
      <c r="D1010" s="99">
        <f>E1010*35</f>
        <v>46.9999999999999</v>
      </c>
      <c r="E1010" s="108">
        <v>1.34285714285714</v>
      </c>
      <c r="F1010" s="9"/>
      <c r="G1010" s="8">
        <f>IF(F1010&lt;&gt;"",F1010*D1010,"")</f>
      </c>
      <c r="H1010">
        <f>D1010*10/100+D1010</f>
        <v>51.69999999999989</v>
      </c>
      <c r="I1010">
        <f t="shared" si="137"/>
        <v>469.999999999999</v>
      </c>
    </row>
    <row r="1011" spans="1:9" ht="12.75">
      <c r="A1011" s="68" t="s">
        <v>2576</v>
      </c>
      <c r="B1011" s="11" t="s">
        <v>2577</v>
      </c>
      <c r="C1011" s="7" t="s">
        <v>4714</v>
      </c>
      <c r="D1011" s="99">
        <f t="shared" si="142"/>
        <v>159.0000000001</v>
      </c>
      <c r="E1011" s="108">
        <v>4.54285714286</v>
      </c>
      <c r="F1011" s="9"/>
      <c r="G1011" s="8">
        <f t="shared" si="143"/>
      </c>
      <c r="H1011">
        <f t="shared" si="141"/>
        <v>174.90000000011</v>
      </c>
      <c r="I1011">
        <f t="shared" si="137"/>
        <v>477.00000000029996</v>
      </c>
    </row>
    <row r="1012" spans="1:9" ht="12.75">
      <c r="A1012" s="68" t="s">
        <v>4668</v>
      </c>
      <c r="B1012" s="11" t="s">
        <v>4718</v>
      </c>
      <c r="C1012" s="7" t="s">
        <v>4714</v>
      </c>
      <c r="D1012" s="99">
        <f t="shared" si="142"/>
        <v>215.99999999999994</v>
      </c>
      <c r="E1012" s="108">
        <v>6.17142857142857</v>
      </c>
      <c r="F1012" s="9"/>
      <c r="G1012" s="8">
        <f t="shared" si="143"/>
      </c>
      <c r="H1012">
        <f t="shared" si="141"/>
        <v>237.59999999999994</v>
      </c>
      <c r="I1012">
        <f t="shared" si="137"/>
        <v>431.9999999999999</v>
      </c>
    </row>
    <row r="1013" spans="1:9" ht="12.75">
      <c r="A1013" s="68" t="s">
        <v>3616</v>
      </c>
      <c r="B1013" s="7" t="s">
        <v>3617</v>
      </c>
      <c r="C1013" s="7" t="s">
        <v>421</v>
      </c>
      <c r="D1013" s="99">
        <f t="shared" si="142"/>
        <v>96</v>
      </c>
      <c r="E1013" s="108">
        <v>2.742857142857143</v>
      </c>
      <c r="F1013" s="9"/>
      <c r="G1013" s="8">
        <f t="shared" si="143"/>
      </c>
      <c r="H1013">
        <f t="shared" si="141"/>
        <v>105.6</v>
      </c>
      <c r="I1013">
        <f t="shared" si="137"/>
        <v>480</v>
      </c>
    </row>
    <row r="1014" spans="1:9" ht="12.75">
      <c r="A1014" s="68" t="s">
        <v>3618</v>
      </c>
      <c r="B1014" s="7" t="s">
        <v>3619</v>
      </c>
      <c r="C1014" s="7" t="s">
        <v>3620</v>
      </c>
      <c r="D1014" s="99">
        <f t="shared" si="142"/>
        <v>343.70368</v>
      </c>
      <c r="E1014" s="108">
        <v>9.820105142857143</v>
      </c>
      <c r="F1014" s="9"/>
      <c r="G1014" s="8">
        <f t="shared" si="143"/>
      </c>
      <c r="H1014">
        <f t="shared" si="141"/>
        <v>378.074048</v>
      </c>
      <c r="I1014">
        <f t="shared" si="137"/>
        <v>687.40736</v>
      </c>
    </row>
    <row r="1015" spans="1:9" ht="12.75">
      <c r="A1015" s="68" t="s">
        <v>2028</v>
      </c>
      <c r="B1015" s="7" t="s">
        <v>2029</v>
      </c>
      <c r="C1015" s="7" t="s">
        <v>3360</v>
      </c>
      <c r="D1015" s="99">
        <f>E1015*35</f>
        <v>35</v>
      </c>
      <c r="E1015" s="108">
        <v>1</v>
      </c>
      <c r="F1015" s="9"/>
      <c r="G1015" s="8">
        <f>IF(F1015&lt;&gt;"",F1015*D1015,"")</f>
      </c>
      <c r="H1015">
        <f t="shared" si="141"/>
        <v>38.5</v>
      </c>
      <c r="I1015">
        <f t="shared" si="137"/>
        <v>350</v>
      </c>
    </row>
    <row r="1016" spans="1:9" ht="12.75">
      <c r="A1016" s="68" t="s">
        <v>2331</v>
      </c>
      <c r="B1016" s="7" t="s">
        <v>2332</v>
      </c>
      <c r="C1016" s="7" t="s">
        <v>421</v>
      </c>
      <c r="D1016" s="99">
        <f>E1016*35</f>
        <v>49</v>
      </c>
      <c r="E1016" s="108">
        <v>1.4</v>
      </c>
      <c r="F1016" s="9"/>
      <c r="G1016" s="8">
        <f t="shared" si="143"/>
      </c>
      <c r="H1016">
        <f t="shared" si="141"/>
        <v>53.9</v>
      </c>
      <c r="I1016">
        <f t="shared" si="137"/>
        <v>490</v>
      </c>
    </row>
    <row r="1017" spans="1:9" ht="12.75">
      <c r="A1017" s="68" t="s">
        <v>179</v>
      </c>
      <c r="B1017" s="7" t="s">
        <v>4406</v>
      </c>
      <c r="C1017" s="7" t="s">
        <v>421</v>
      </c>
      <c r="D1017" s="99">
        <f t="shared" si="142"/>
        <v>56.999999999999694</v>
      </c>
      <c r="E1017" s="108">
        <v>1.62857142857142</v>
      </c>
      <c r="F1017" s="9"/>
      <c r="G1017" s="8">
        <f t="shared" si="143"/>
      </c>
      <c r="H1017">
        <f t="shared" si="141"/>
        <v>62.69999999999966</v>
      </c>
      <c r="I1017">
        <f t="shared" si="137"/>
        <v>284.99999999999847</v>
      </c>
    </row>
    <row r="1018" spans="1:9" ht="12.75">
      <c r="A1018" s="68" t="s">
        <v>4407</v>
      </c>
      <c r="B1018" s="7" t="s">
        <v>4408</v>
      </c>
      <c r="C1018" s="7" t="s">
        <v>421</v>
      </c>
      <c r="D1018" s="99">
        <f t="shared" si="142"/>
        <v>54.99999999999995</v>
      </c>
      <c r="E1018" s="108">
        <v>1.57142857142857</v>
      </c>
      <c r="F1018" s="9"/>
      <c r="G1018" s="8">
        <f t="shared" si="143"/>
      </c>
      <c r="H1018">
        <f t="shared" si="141"/>
        <v>60.49999999999994</v>
      </c>
      <c r="I1018">
        <f t="shared" si="137"/>
        <v>274.9999999999998</v>
      </c>
    </row>
    <row r="1019" spans="1:9" ht="12.75">
      <c r="A1019" s="68" t="s">
        <v>4409</v>
      </c>
      <c r="B1019" s="7" t="s">
        <v>761</v>
      </c>
      <c r="C1019" s="7" t="s">
        <v>1926</v>
      </c>
      <c r="D1019" s="99">
        <f t="shared" si="142"/>
        <v>12.8</v>
      </c>
      <c r="E1019" s="108">
        <v>0.3657142857142857</v>
      </c>
      <c r="F1019" s="9"/>
      <c r="G1019" s="8">
        <f t="shared" si="143"/>
      </c>
      <c r="H1019">
        <f t="shared" si="141"/>
        <v>14.08</v>
      </c>
      <c r="I1019">
        <f t="shared" si="137"/>
        <v>128</v>
      </c>
    </row>
    <row r="1020" spans="1:9" ht="12.75">
      <c r="A1020" s="68" t="s">
        <v>762</v>
      </c>
      <c r="B1020" s="7" t="s">
        <v>763</v>
      </c>
      <c r="C1020" s="7" t="s">
        <v>421</v>
      </c>
      <c r="D1020" s="99">
        <f t="shared" si="142"/>
        <v>69</v>
      </c>
      <c r="E1020" s="108">
        <v>1.9714285714285715</v>
      </c>
      <c r="F1020" s="9"/>
      <c r="G1020" s="8">
        <f t="shared" si="143"/>
      </c>
      <c r="H1020">
        <f t="shared" si="141"/>
        <v>75.9</v>
      </c>
      <c r="I1020">
        <f t="shared" si="137"/>
        <v>345</v>
      </c>
    </row>
    <row r="1021" spans="1:9" ht="12.75">
      <c r="A1021" s="68" t="s">
        <v>764</v>
      </c>
      <c r="B1021" s="7" t="s">
        <v>4090</v>
      </c>
      <c r="C1021" s="7" t="s">
        <v>421</v>
      </c>
      <c r="D1021" s="99">
        <f t="shared" si="142"/>
        <v>49</v>
      </c>
      <c r="E1021" s="108">
        <v>1.4</v>
      </c>
      <c r="F1021" s="9"/>
      <c r="G1021" s="8">
        <f t="shared" si="143"/>
      </c>
      <c r="H1021">
        <f aca="true" t="shared" si="144" ref="H1021:H1055">D1021*10/100+D1021</f>
        <v>53.9</v>
      </c>
      <c r="I1021">
        <f t="shared" si="137"/>
        <v>490</v>
      </c>
    </row>
    <row r="1022" spans="1:9" ht="12.75">
      <c r="A1022" s="68" t="s">
        <v>4091</v>
      </c>
      <c r="B1022" s="7" t="s">
        <v>4090</v>
      </c>
      <c r="C1022" s="7" t="s">
        <v>4092</v>
      </c>
      <c r="D1022" s="99">
        <f t="shared" si="142"/>
        <v>3.2</v>
      </c>
      <c r="E1022" s="108">
        <v>0.09142857142857143</v>
      </c>
      <c r="F1022" s="9"/>
      <c r="G1022" s="8">
        <f t="shared" si="143"/>
      </c>
      <c r="H1022">
        <f t="shared" si="144"/>
        <v>3.52</v>
      </c>
      <c r="I1022">
        <f t="shared" si="137"/>
        <v>64</v>
      </c>
    </row>
    <row r="1023" spans="1:9" ht="12.75">
      <c r="A1023" s="68" t="s">
        <v>4093</v>
      </c>
      <c r="B1023" s="7" t="s">
        <v>4094</v>
      </c>
      <c r="C1023" s="7" t="s">
        <v>421</v>
      </c>
      <c r="D1023" s="99">
        <f t="shared" si="142"/>
        <v>58.9999999999998</v>
      </c>
      <c r="E1023" s="108">
        <v>1.68571428571428</v>
      </c>
      <c r="F1023" s="9"/>
      <c r="G1023" s="8">
        <f t="shared" si="143"/>
      </c>
      <c r="H1023">
        <f t="shared" si="144"/>
        <v>64.89999999999978</v>
      </c>
      <c r="I1023">
        <f t="shared" si="137"/>
        <v>294.999999999999</v>
      </c>
    </row>
    <row r="1024" spans="1:9" ht="12.75">
      <c r="A1024" s="68" t="s">
        <v>2291</v>
      </c>
      <c r="B1024" s="7" t="s">
        <v>2241</v>
      </c>
      <c r="C1024" s="7" t="s">
        <v>421</v>
      </c>
      <c r="D1024" s="99">
        <f>E1024*35</f>
        <v>24.99999999999999</v>
      </c>
      <c r="E1024" s="108">
        <v>0.714285714285714</v>
      </c>
      <c r="F1024" s="9"/>
      <c r="G1024" s="8">
        <f t="shared" si="143"/>
      </c>
      <c r="H1024">
        <f t="shared" si="144"/>
        <v>27.49999999999999</v>
      </c>
      <c r="I1024">
        <f t="shared" si="137"/>
        <v>249.9999999999999</v>
      </c>
    </row>
    <row r="1025" spans="1:9" ht="12.75">
      <c r="A1025" s="68" t="s">
        <v>4095</v>
      </c>
      <c r="B1025" s="7" t="s">
        <v>4096</v>
      </c>
      <c r="C1025" s="7" t="s">
        <v>421</v>
      </c>
      <c r="D1025" s="99">
        <f t="shared" si="142"/>
        <v>24.99999999999999</v>
      </c>
      <c r="E1025" s="108">
        <v>0.714285714285714</v>
      </c>
      <c r="F1025" s="9"/>
      <c r="G1025" s="8">
        <f t="shared" si="143"/>
      </c>
      <c r="H1025">
        <f t="shared" si="144"/>
        <v>27.49999999999999</v>
      </c>
      <c r="I1025">
        <f t="shared" si="137"/>
        <v>249.9999999999999</v>
      </c>
    </row>
    <row r="1026" spans="1:9" ht="12.75">
      <c r="A1026" s="68" t="s">
        <v>53</v>
      </c>
      <c r="B1026" s="7" t="s">
        <v>54</v>
      </c>
      <c r="C1026" s="7" t="s">
        <v>421</v>
      </c>
      <c r="D1026" s="99">
        <f t="shared" si="142"/>
        <v>74.9999999999999</v>
      </c>
      <c r="E1026" s="108">
        <v>2.14285714285714</v>
      </c>
      <c r="F1026" s="9"/>
      <c r="G1026" s="8">
        <f t="shared" si="143"/>
      </c>
      <c r="H1026">
        <f t="shared" si="144"/>
        <v>82.49999999999989</v>
      </c>
      <c r="I1026">
        <f t="shared" si="137"/>
        <v>374.9999999999995</v>
      </c>
    </row>
    <row r="1027" spans="1:9" ht="12.75">
      <c r="A1027" s="68" t="s">
        <v>55</v>
      </c>
      <c r="B1027" s="7" t="s">
        <v>2040</v>
      </c>
      <c r="C1027" s="7" t="s">
        <v>3360</v>
      </c>
      <c r="D1027" s="99">
        <f t="shared" si="142"/>
        <v>5</v>
      </c>
      <c r="E1027" s="108">
        <v>0.14285714285714285</v>
      </c>
      <c r="F1027" s="9"/>
      <c r="G1027" s="8">
        <f t="shared" si="143"/>
      </c>
      <c r="H1027">
        <f t="shared" si="144"/>
        <v>5.5</v>
      </c>
      <c r="I1027">
        <f t="shared" si="137"/>
        <v>100</v>
      </c>
    </row>
    <row r="1028" spans="1:9" ht="12.75">
      <c r="A1028" s="68" t="s">
        <v>2042</v>
      </c>
      <c r="B1028" s="7" t="s">
        <v>2043</v>
      </c>
      <c r="C1028" s="7" t="s">
        <v>3360</v>
      </c>
      <c r="D1028" s="99">
        <f t="shared" si="142"/>
        <v>16</v>
      </c>
      <c r="E1028" s="108">
        <v>0.45714285714285713</v>
      </c>
      <c r="F1028" s="9"/>
      <c r="G1028" s="8">
        <f t="shared" si="143"/>
      </c>
      <c r="H1028">
        <f t="shared" si="144"/>
        <v>17.6</v>
      </c>
      <c r="I1028">
        <f t="shared" si="137"/>
        <v>160</v>
      </c>
    </row>
    <row r="1029" spans="1:9" ht="12.75">
      <c r="A1029" s="68" t="s">
        <v>2044</v>
      </c>
      <c r="B1029" s="7" t="s">
        <v>2043</v>
      </c>
      <c r="C1029" s="7" t="s">
        <v>1926</v>
      </c>
      <c r="D1029" s="99">
        <f t="shared" si="142"/>
        <v>88.9999999999998</v>
      </c>
      <c r="E1029" s="108">
        <v>2.5428571428571374</v>
      </c>
      <c r="F1029" s="9"/>
      <c r="G1029" s="8">
        <f t="shared" si="143"/>
      </c>
      <c r="H1029">
        <f t="shared" si="144"/>
        <v>97.89999999999978</v>
      </c>
      <c r="I1029">
        <f t="shared" si="137"/>
        <v>444.999999999999</v>
      </c>
    </row>
    <row r="1030" spans="1:9" ht="12.75">
      <c r="A1030" s="68" t="s">
        <v>2045</v>
      </c>
      <c r="B1030" s="7" t="s">
        <v>2046</v>
      </c>
      <c r="C1030" s="7" t="s">
        <v>1926</v>
      </c>
      <c r="D1030" s="99">
        <f t="shared" si="142"/>
        <v>84.9999999999997</v>
      </c>
      <c r="E1030" s="108">
        <v>2.42857142857142</v>
      </c>
      <c r="F1030" s="9"/>
      <c r="G1030" s="8">
        <f t="shared" si="143"/>
      </c>
      <c r="H1030">
        <f t="shared" si="144"/>
        <v>93.49999999999967</v>
      </c>
      <c r="I1030">
        <f aca="true" t="shared" si="145" ref="I1030:I1093">IF(D1030&gt;1000,500+D1030,IF(D1030&gt;500,400+D1030,IF(D1030&gt;200,2*D1030,IF(D1030&gt;100,3*D1030,IF(D1030&gt;50,5*D1030,IF(D1030&gt;10,10*D1030,20*D1030))))))</f>
        <v>424.9999999999985</v>
      </c>
    </row>
    <row r="1031" spans="1:9" ht="12.75">
      <c r="A1031" s="68" t="s">
        <v>4021</v>
      </c>
      <c r="B1031" s="7" t="s">
        <v>4022</v>
      </c>
      <c r="C1031" s="7" t="s">
        <v>1926</v>
      </c>
      <c r="D1031" s="99">
        <f>E1031*35</f>
        <v>184.9999999999998</v>
      </c>
      <c r="E1031" s="108">
        <v>5.28571428571428</v>
      </c>
      <c r="F1031" s="9"/>
      <c r="G1031" s="8">
        <f>IF(F1031&lt;&gt;"",F1031*D1031,"")</f>
      </c>
      <c r="H1031">
        <f t="shared" si="144"/>
        <v>203.49999999999977</v>
      </c>
      <c r="I1031">
        <f t="shared" si="145"/>
        <v>554.9999999999994</v>
      </c>
    </row>
    <row r="1032" spans="1:9" ht="12.75">
      <c r="A1032" s="68" t="s">
        <v>2047</v>
      </c>
      <c r="B1032" s="7" t="s">
        <v>2048</v>
      </c>
      <c r="C1032" s="7" t="s">
        <v>1926</v>
      </c>
      <c r="D1032" s="99">
        <f t="shared" si="142"/>
        <v>116.9999999999999</v>
      </c>
      <c r="E1032" s="108">
        <v>3.34285714285714</v>
      </c>
      <c r="F1032" s="9"/>
      <c r="G1032" s="8">
        <f t="shared" si="143"/>
      </c>
      <c r="H1032">
        <f t="shared" si="144"/>
        <v>128.6999999999999</v>
      </c>
      <c r="I1032">
        <f t="shared" si="145"/>
        <v>350.9999999999997</v>
      </c>
    </row>
    <row r="1033" spans="1:9" ht="12.75">
      <c r="A1033" s="68" t="s">
        <v>3933</v>
      </c>
      <c r="B1033" s="7" t="s">
        <v>3934</v>
      </c>
      <c r="C1033" s="7" t="s">
        <v>4714</v>
      </c>
      <c r="D1033" s="99">
        <f>E1033*35</f>
        <v>105</v>
      </c>
      <c r="E1033" s="108">
        <v>3</v>
      </c>
      <c r="F1033" s="9"/>
      <c r="G1033" s="8">
        <f t="shared" si="143"/>
      </c>
      <c r="H1033">
        <f t="shared" si="144"/>
        <v>115.5</v>
      </c>
      <c r="I1033">
        <f t="shared" si="145"/>
        <v>315</v>
      </c>
    </row>
    <row r="1034" spans="1:9" ht="12.75">
      <c r="A1034" s="68" t="s">
        <v>4592</v>
      </c>
      <c r="B1034" s="7" t="s">
        <v>1075</v>
      </c>
      <c r="C1034" s="7" t="s">
        <v>4384</v>
      </c>
      <c r="D1034" s="99">
        <f t="shared" si="142"/>
        <v>196.99999999999972</v>
      </c>
      <c r="E1034" s="108">
        <v>5.62857142857142</v>
      </c>
      <c r="F1034" s="9"/>
      <c r="G1034" s="8">
        <f t="shared" si="143"/>
      </c>
      <c r="H1034">
        <f t="shared" si="144"/>
        <v>216.6999999999997</v>
      </c>
      <c r="I1034">
        <f t="shared" si="145"/>
        <v>590.9999999999991</v>
      </c>
    </row>
    <row r="1035" spans="1:9" ht="12.75">
      <c r="A1035" s="68" t="s">
        <v>1343</v>
      </c>
      <c r="B1035" s="7" t="s">
        <v>1342</v>
      </c>
      <c r="C1035" s="7"/>
      <c r="D1035" s="99">
        <f t="shared" si="142"/>
        <v>98.9999999999997</v>
      </c>
      <c r="E1035" s="108">
        <v>2.82857142857142</v>
      </c>
      <c r="F1035" s="9"/>
      <c r="G1035" s="8">
        <f>IF(F1035&lt;&gt;"",F1035*D1035,"")</f>
      </c>
      <c r="H1035">
        <f t="shared" si="144"/>
        <v>108.89999999999966</v>
      </c>
      <c r="I1035">
        <f t="shared" si="145"/>
        <v>494.9999999999985</v>
      </c>
    </row>
    <row r="1036" spans="1:9" ht="12.75">
      <c r="A1036" s="68" t="s">
        <v>4732</v>
      </c>
      <c r="B1036" s="7" t="s">
        <v>3505</v>
      </c>
      <c r="C1036" s="7"/>
      <c r="D1036" s="99">
        <v>137</v>
      </c>
      <c r="E1036" s="108">
        <v>4.48571428571428</v>
      </c>
      <c r="F1036" s="9"/>
      <c r="G1036" s="8">
        <f t="shared" si="143"/>
      </c>
      <c r="H1036">
        <f t="shared" si="144"/>
        <v>150.7</v>
      </c>
      <c r="I1036">
        <f t="shared" si="145"/>
        <v>411</v>
      </c>
    </row>
    <row r="1037" spans="1:9" ht="12.75">
      <c r="A1037" s="68" t="s">
        <v>2681</v>
      </c>
      <c r="B1037" s="7" t="s">
        <v>2682</v>
      </c>
      <c r="C1037" s="7"/>
      <c r="D1037" s="99">
        <f>E1037*35</f>
        <v>98</v>
      </c>
      <c r="E1037" s="108">
        <v>2.8</v>
      </c>
      <c r="F1037" s="9"/>
      <c r="G1037" s="8">
        <f>IF(F1037&lt;&gt;"",F1037*D1037,"")</f>
      </c>
      <c r="H1037">
        <f t="shared" si="144"/>
        <v>107.8</v>
      </c>
      <c r="I1037">
        <f t="shared" si="145"/>
        <v>490</v>
      </c>
    </row>
    <row r="1038" spans="1:9" ht="12.75">
      <c r="A1038" s="68" t="s">
        <v>2675</v>
      </c>
      <c r="B1038" s="7" t="s">
        <v>2676</v>
      </c>
      <c r="C1038" s="7" t="s">
        <v>1926</v>
      </c>
      <c r="D1038" s="99">
        <f>E1038*35</f>
        <v>124.99999999999994</v>
      </c>
      <c r="E1038" s="108">
        <v>3.57142857142857</v>
      </c>
      <c r="F1038" s="9"/>
      <c r="G1038" s="8">
        <f>IF(F1038&lt;&gt;"",F1038*D1038,"")</f>
      </c>
      <c r="H1038">
        <f t="shared" si="144"/>
        <v>137.49999999999994</v>
      </c>
      <c r="I1038">
        <f t="shared" si="145"/>
        <v>374.99999999999983</v>
      </c>
    </row>
    <row r="1039" spans="1:9" ht="12.75">
      <c r="A1039" s="68" t="s">
        <v>3104</v>
      </c>
      <c r="B1039" s="7" t="s">
        <v>3103</v>
      </c>
      <c r="C1039" s="7"/>
      <c r="D1039" s="99">
        <f>E1039*35</f>
        <v>54.99999999999995</v>
      </c>
      <c r="E1039" s="108">
        <v>1.57142857142857</v>
      </c>
      <c r="F1039" s="9"/>
      <c r="G1039" s="8">
        <f>IF(F1039&lt;&gt;"",F1039*D1039,"")</f>
      </c>
      <c r="H1039">
        <f t="shared" si="144"/>
        <v>60.49999999999994</v>
      </c>
      <c r="I1039">
        <f t="shared" si="145"/>
        <v>274.9999999999998</v>
      </c>
    </row>
    <row r="1040" spans="1:9" ht="12.75">
      <c r="A1040" s="68" t="s">
        <v>1903</v>
      </c>
      <c r="B1040" s="7" t="s">
        <v>1904</v>
      </c>
      <c r="C1040" s="7" t="s">
        <v>1926</v>
      </c>
      <c r="D1040" s="99">
        <f t="shared" si="142"/>
        <v>168</v>
      </c>
      <c r="E1040" s="108">
        <v>4.8</v>
      </c>
      <c r="F1040" s="9"/>
      <c r="G1040" s="8">
        <f t="shared" si="143"/>
      </c>
      <c r="H1040">
        <f t="shared" si="144"/>
        <v>184.8</v>
      </c>
      <c r="I1040">
        <f t="shared" si="145"/>
        <v>504</v>
      </c>
    </row>
    <row r="1041" spans="1:9" ht="12.75">
      <c r="A1041" s="68" t="s">
        <v>2679</v>
      </c>
      <c r="B1041" s="7" t="s">
        <v>2680</v>
      </c>
      <c r="C1041" s="7" t="s">
        <v>1926</v>
      </c>
      <c r="D1041" s="99">
        <f>E1041*35</f>
        <v>94.99999999999984</v>
      </c>
      <c r="E1041" s="108">
        <v>2.71428571428571</v>
      </c>
      <c r="F1041" s="9"/>
      <c r="G1041" s="8">
        <f>IF(F1041&lt;&gt;"",F1041*D1041,"")</f>
      </c>
      <c r="H1041">
        <f t="shared" si="144"/>
        <v>104.49999999999983</v>
      </c>
      <c r="I1041">
        <f t="shared" si="145"/>
        <v>474.9999999999992</v>
      </c>
    </row>
    <row r="1042" spans="1:9" ht="12.75">
      <c r="A1042" s="68" t="s">
        <v>2347</v>
      </c>
      <c r="B1042" s="7" t="s">
        <v>2348</v>
      </c>
      <c r="C1042" s="7" t="s">
        <v>1926</v>
      </c>
      <c r="D1042" s="99">
        <f t="shared" si="142"/>
        <v>98.9999999999997</v>
      </c>
      <c r="E1042" s="108">
        <v>2.82857142857142</v>
      </c>
      <c r="F1042" s="9"/>
      <c r="G1042" s="8">
        <f t="shared" si="143"/>
      </c>
      <c r="H1042">
        <f t="shared" si="144"/>
        <v>108.89999999999966</v>
      </c>
      <c r="I1042">
        <f t="shared" si="145"/>
        <v>494.9999999999985</v>
      </c>
    </row>
    <row r="1043" spans="1:9" ht="12.75">
      <c r="A1043" s="68" t="s">
        <v>2351</v>
      </c>
      <c r="B1043" s="7" t="s">
        <v>2352</v>
      </c>
      <c r="C1043" s="7" t="s">
        <v>421</v>
      </c>
      <c r="D1043" s="99">
        <f>E1043*35</f>
        <v>116.9999999999999</v>
      </c>
      <c r="E1043" s="108">
        <v>3.34285714285714</v>
      </c>
      <c r="F1043" s="9"/>
      <c r="G1043" s="8">
        <f>IF(F1043&lt;&gt;"",F1043*D1043,"")</f>
      </c>
      <c r="H1043">
        <f t="shared" si="144"/>
        <v>128.6999999999999</v>
      </c>
      <c r="I1043">
        <f t="shared" si="145"/>
        <v>350.9999999999997</v>
      </c>
    </row>
    <row r="1044" spans="1:9" ht="12.75">
      <c r="A1044" s="68" t="s">
        <v>2677</v>
      </c>
      <c r="B1044" s="7" t="s">
        <v>2678</v>
      </c>
      <c r="C1044" s="7" t="s">
        <v>421</v>
      </c>
      <c r="D1044" s="99">
        <f>E1044*35</f>
        <v>134.99999999999974</v>
      </c>
      <c r="E1044" s="108">
        <v>3.85714285714285</v>
      </c>
      <c r="F1044" s="9"/>
      <c r="G1044" s="8">
        <f>IF(F1044&lt;&gt;"",F1044*D1044,"")</f>
      </c>
      <c r="H1044">
        <f t="shared" si="144"/>
        <v>148.49999999999972</v>
      </c>
      <c r="I1044">
        <f t="shared" si="145"/>
        <v>404.9999999999992</v>
      </c>
    </row>
    <row r="1045" spans="1:9" ht="12.75">
      <c r="A1045" s="68" t="s">
        <v>2349</v>
      </c>
      <c r="B1045" s="7" t="s">
        <v>2350</v>
      </c>
      <c r="C1045" s="7"/>
      <c r="D1045" s="99">
        <f>E1045*35</f>
        <v>98.9999999999997</v>
      </c>
      <c r="E1045" s="108">
        <v>2.82857142857142</v>
      </c>
      <c r="F1045" s="9"/>
      <c r="G1045" s="8">
        <f>IF(F1045&lt;&gt;"",F1045*D1045,"")</f>
      </c>
      <c r="H1045">
        <f t="shared" si="144"/>
        <v>108.89999999999966</v>
      </c>
      <c r="I1045">
        <f t="shared" si="145"/>
        <v>494.9999999999985</v>
      </c>
    </row>
    <row r="1046" spans="1:9" ht="12.75">
      <c r="A1046" s="68" t="s">
        <v>3106</v>
      </c>
      <c r="B1046" s="7" t="s">
        <v>3105</v>
      </c>
      <c r="C1046" s="7"/>
      <c r="D1046" s="99">
        <f t="shared" si="142"/>
        <v>38.99999999999985</v>
      </c>
      <c r="E1046" s="108">
        <v>1.11428571428571</v>
      </c>
      <c r="F1046" s="9"/>
      <c r="G1046" s="8">
        <f t="shared" si="143"/>
      </c>
      <c r="H1046">
        <f t="shared" si="144"/>
        <v>42.899999999999835</v>
      </c>
      <c r="I1046">
        <f t="shared" si="145"/>
        <v>389.9999999999985</v>
      </c>
    </row>
    <row r="1047" spans="1:9" ht="12.75">
      <c r="A1047" s="68" t="s">
        <v>2353</v>
      </c>
      <c r="B1047" s="7" t="s">
        <v>2354</v>
      </c>
      <c r="C1047" s="7" t="s">
        <v>421</v>
      </c>
      <c r="D1047" s="99">
        <f t="shared" si="142"/>
        <v>115</v>
      </c>
      <c r="E1047" s="108">
        <v>3.2857142857142856</v>
      </c>
      <c r="F1047" s="9"/>
      <c r="G1047" s="8">
        <f t="shared" si="143"/>
      </c>
      <c r="H1047">
        <f t="shared" si="144"/>
        <v>126.5</v>
      </c>
      <c r="I1047">
        <f t="shared" si="145"/>
        <v>345</v>
      </c>
    </row>
    <row r="1048" spans="1:9" ht="12.75">
      <c r="A1048" s="68" t="s">
        <v>254</v>
      </c>
      <c r="B1048" s="7" t="s">
        <v>255</v>
      </c>
      <c r="C1048" s="7" t="s">
        <v>421</v>
      </c>
      <c r="D1048" s="99">
        <f t="shared" si="142"/>
        <v>78.99999999999974</v>
      </c>
      <c r="E1048" s="108">
        <v>2.25714285714285</v>
      </c>
      <c r="F1048" s="9"/>
      <c r="G1048" s="8">
        <f t="shared" si="143"/>
      </c>
      <c r="H1048">
        <f t="shared" si="144"/>
        <v>86.89999999999972</v>
      </c>
      <c r="I1048">
        <f t="shared" si="145"/>
        <v>394.99999999999875</v>
      </c>
    </row>
    <row r="1049" spans="1:9" ht="12.75">
      <c r="A1049" s="68" t="s">
        <v>256</v>
      </c>
      <c r="B1049" s="7" t="s">
        <v>257</v>
      </c>
      <c r="C1049" s="7" t="s">
        <v>421</v>
      </c>
      <c r="D1049" s="99">
        <f t="shared" si="142"/>
        <v>85</v>
      </c>
      <c r="E1049" s="108">
        <v>2.4285714285714284</v>
      </c>
      <c r="F1049" s="9"/>
      <c r="G1049" s="8">
        <f t="shared" si="143"/>
      </c>
      <c r="H1049">
        <f t="shared" si="144"/>
        <v>93.5</v>
      </c>
      <c r="I1049">
        <f t="shared" si="145"/>
        <v>425</v>
      </c>
    </row>
    <row r="1050" spans="1:9" ht="12.75">
      <c r="A1050" s="68" t="s">
        <v>3948</v>
      </c>
      <c r="B1050" s="7" t="s">
        <v>2481</v>
      </c>
      <c r="C1050" s="7" t="s">
        <v>2041</v>
      </c>
      <c r="D1050" s="99">
        <f>E1050*35</f>
        <v>66.99999999999984</v>
      </c>
      <c r="E1050" s="108">
        <v>1.91428571428571</v>
      </c>
      <c r="F1050" s="9"/>
      <c r="G1050" s="8">
        <f t="shared" si="143"/>
      </c>
      <c r="H1050">
        <f t="shared" si="144"/>
        <v>73.69999999999983</v>
      </c>
      <c r="I1050">
        <f t="shared" si="145"/>
        <v>334.9999999999992</v>
      </c>
    </row>
    <row r="1051" spans="1:9" ht="12.75">
      <c r="A1051" s="68" t="s">
        <v>4023</v>
      </c>
      <c r="B1051" s="7" t="s">
        <v>4024</v>
      </c>
      <c r="C1051" s="7" t="s">
        <v>2041</v>
      </c>
      <c r="D1051" s="99">
        <f>E1051*35</f>
        <v>124.99999999999994</v>
      </c>
      <c r="E1051" s="108">
        <v>3.57142857142857</v>
      </c>
      <c r="F1051" s="9"/>
      <c r="G1051" s="8">
        <f>IF(F1051&lt;&gt;"",F1051*D1051,"")</f>
      </c>
      <c r="H1051">
        <f t="shared" si="144"/>
        <v>137.49999999999994</v>
      </c>
      <c r="I1051">
        <f t="shared" si="145"/>
        <v>374.99999999999983</v>
      </c>
    </row>
    <row r="1052" spans="1:9" ht="12.75">
      <c r="A1052" s="68" t="s">
        <v>851</v>
      </c>
      <c r="B1052" s="7" t="s">
        <v>852</v>
      </c>
      <c r="C1052" s="7" t="s">
        <v>421</v>
      </c>
      <c r="D1052" s="99">
        <f t="shared" si="142"/>
        <v>58.9999999999998</v>
      </c>
      <c r="E1052" s="108">
        <v>1.68571428571428</v>
      </c>
      <c r="F1052" s="9"/>
      <c r="G1052" s="8">
        <f t="shared" si="143"/>
      </c>
      <c r="H1052">
        <f t="shared" si="144"/>
        <v>64.89999999999978</v>
      </c>
      <c r="I1052">
        <f t="shared" si="145"/>
        <v>294.999999999999</v>
      </c>
    </row>
    <row r="1053" spans="1:9" ht="12.75">
      <c r="A1053" s="68" t="s">
        <v>4079</v>
      </c>
      <c r="B1053" s="7" t="s">
        <v>4080</v>
      </c>
      <c r="C1053" s="7" t="s">
        <v>421</v>
      </c>
      <c r="D1053" s="99">
        <f t="shared" si="142"/>
        <v>64.99999999999976</v>
      </c>
      <c r="E1053" s="108">
        <v>1.85714285714285</v>
      </c>
      <c r="F1053" s="9"/>
      <c r="G1053" s="8">
        <f t="shared" si="143"/>
      </c>
      <c r="H1053">
        <f t="shared" si="144"/>
        <v>71.49999999999973</v>
      </c>
      <c r="I1053">
        <f t="shared" si="145"/>
        <v>324.9999999999988</v>
      </c>
    </row>
    <row r="1054" spans="1:9" ht="12.75">
      <c r="A1054" s="68" t="s">
        <v>4081</v>
      </c>
      <c r="B1054" s="7" t="s">
        <v>4082</v>
      </c>
      <c r="C1054" s="7" t="s">
        <v>421</v>
      </c>
      <c r="D1054" s="99">
        <f t="shared" si="142"/>
        <v>57.999999999999744</v>
      </c>
      <c r="E1054" s="108">
        <v>1.65714285714285</v>
      </c>
      <c r="F1054" s="9"/>
      <c r="G1054" s="8">
        <f t="shared" si="143"/>
      </c>
      <c r="H1054">
        <f t="shared" si="144"/>
        <v>63.79999999999972</v>
      </c>
      <c r="I1054">
        <f t="shared" si="145"/>
        <v>289.99999999999875</v>
      </c>
    </row>
    <row r="1055" spans="1:9" ht="12.75">
      <c r="A1055" s="68" t="s">
        <v>4083</v>
      </c>
      <c r="B1055" s="7" t="s">
        <v>4084</v>
      </c>
      <c r="C1055" s="7" t="s">
        <v>421</v>
      </c>
      <c r="D1055" s="99">
        <f t="shared" si="142"/>
        <v>68.99999999999994</v>
      </c>
      <c r="E1055" s="108">
        <v>1.97142857142857</v>
      </c>
      <c r="F1055" s="9"/>
      <c r="G1055" s="8">
        <f t="shared" si="143"/>
      </c>
      <c r="H1055">
        <f t="shared" si="144"/>
        <v>75.89999999999993</v>
      </c>
      <c r="I1055">
        <f t="shared" si="145"/>
        <v>344.9999999999997</v>
      </c>
    </row>
    <row r="1056" spans="1:9" ht="12.75">
      <c r="A1056" s="68" t="s">
        <v>4085</v>
      </c>
      <c r="B1056" s="7" t="s">
        <v>2083</v>
      </c>
      <c r="C1056" s="7" t="s">
        <v>3359</v>
      </c>
      <c r="D1056" s="99">
        <f t="shared" si="142"/>
        <v>66.99999999999984</v>
      </c>
      <c r="E1056" s="108">
        <v>1.91428571428571</v>
      </c>
      <c r="F1056" s="9"/>
      <c r="G1056" s="8">
        <f t="shared" si="143"/>
      </c>
      <c r="H1056">
        <f aca="true" t="shared" si="146" ref="H1056:H1114">D1056*10/100+D1056</f>
        <v>73.69999999999983</v>
      </c>
      <c r="I1056">
        <f t="shared" si="145"/>
        <v>334.9999999999992</v>
      </c>
    </row>
    <row r="1057" spans="1:9" ht="12.75">
      <c r="A1057" s="68" t="s">
        <v>2084</v>
      </c>
      <c r="B1057" s="7" t="s">
        <v>3900</v>
      </c>
      <c r="C1057" s="7"/>
      <c r="D1057" s="99">
        <f t="shared" si="142"/>
        <v>2.9999999999999996</v>
      </c>
      <c r="E1057" s="108">
        <v>0.0857142857142857</v>
      </c>
      <c r="F1057" s="9"/>
      <c r="G1057" s="8">
        <f t="shared" si="143"/>
      </c>
      <c r="H1057">
        <f t="shared" si="146"/>
        <v>3.2999999999999994</v>
      </c>
      <c r="I1057">
        <f t="shared" si="145"/>
        <v>59.99999999999999</v>
      </c>
    </row>
    <row r="1058" spans="1:9" ht="12.75">
      <c r="A1058" s="68" t="s">
        <v>3397</v>
      </c>
      <c r="B1058" s="7" t="s">
        <v>3396</v>
      </c>
      <c r="C1058" s="7" t="s">
        <v>2041</v>
      </c>
      <c r="D1058" s="99">
        <f t="shared" si="142"/>
        <v>36.99999999999975</v>
      </c>
      <c r="E1058" s="108">
        <v>1.05714285714285</v>
      </c>
      <c r="F1058" s="9"/>
      <c r="G1058" s="8">
        <f t="shared" si="143"/>
      </c>
      <c r="H1058">
        <f t="shared" si="146"/>
        <v>40.699999999999726</v>
      </c>
      <c r="I1058">
        <f t="shared" si="145"/>
        <v>369.9999999999975</v>
      </c>
    </row>
    <row r="1059" spans="1:9" ht="12.75">
      <c r="A1059" s="68" t="s">
        <v>3196</v>
      </c>
      <c r="B1059" s="7" t="s">
        <v>2653</v>
      </c>
      <c r="C1059" s="7"/>
      <c r="D1059" s="99">
        <f>E1059*35</f>
        <v>66.99999999999984</v>
      </c>
      <c r="E1059" s="108">
        <v>1.91428571428571</v>
      </c>
      <c r="F1059" s="9"/>
      <c r="G1059" s="8">
        <f>IF(F1059&lt;&gt;"",F1059*D1059,"")</f>
      </c>
      <c r="H1059">
        <f>D1059*10/100+D1059</f>
        <v>73.69999999999983</v>
      </c>
      <c r="I1059">
        <f t="shared" si="145"/>
        <v>334.9999999999992</v>
      </c>
    </row>
    <row r="1060" spans="1:9" ht="12.75">
      <c r="A1060" s="68" t="s">
        <v>2173</v>
      </c>
      <c r="B1060" s="7" t="s">
        <v>2174</v>
      </c>
      <c r="C1060" s="7" t="s">
        <v>371</v>
      </c>
      <c r="D1060" s="99">
        <f t="shared" si="142"/>
        <v>98.9999999999997</v>
      </c>
      <c r="E1060" s="108">
        <v>2.82857142857142</v>
      </c>
      <c r="F1060" s="9"/>
      <c r="G1060" s="8">
        <f t="shared" si="143"/>
      </c>
      <c r="H1060">
        <f t="shared" si="146"/>
        <v>108.89999999999966</v>
      </c>
      <c r="I1060">
        <f t="shared" si="145"/>
        <v>494.9999999999985</v>
      </c>
    </row>
    <row r="1061" spans="1:9" ht="12.75">
      <c r="A1061" s="68" t="s">
        <v>2175</v>
      </c>
      <c r="B1061" s="7" t="s">
        <v>2176</v>
      </c>
      <c r="C1061" s="7" t="s">
        <v>1926</v>
      </c>
      <c r="D1061" s="99">
        <f t="shared" si="142"/>
        <v>5</v>
      </c>
      <c r="E1061" s="108">
        <v>0.14285714285714285</v>
      </c>
      <c r="F1061" s="9"/>
      <c r="G1061" s="8">
        <f aca="true" t="shared" si="147" ref="G1061:G1117">IF(F1061&lt;&gt;"",F1061*D1061,"")</f>
      </c>
      <c r="H1061">
        <f t="shared" si="146"/>
        <v>5.5</v>
      </c>
      <c r="I1061">
        <f t="shared" si="145"/>
        <v>100</v>
      </c>
    </row>
    <row r="1062" spans="1:9" ht="12.75">
      <c r="A1062" s="68" t="s">
        <v>2177</v>
      </c>
      <c r="B1062" s="7" t="s">
        <v>2178</v>
      </c>
      <c r="C1062" s="7" t="s">
        <v>1926</v>
      </c>
      <c r="D1062" s="99">
        <f t="shared" si="142"/>
        <v>5</v>
      </c>
      <c r="E1062" s="108">
        <v>0.14285714285714285</v>
      </c>
      <c r="F1062" s="9"/>
      <c r="G1062" s="8">
        <f t="shared" si="147"/>
      </c>
      <c r="H1062">
        <f t="shared" si="146"/>
        <v>5.5</v>
      </c>
      <c r="I1062">
        <f t="shared" si="145"/>
        <v>100</v>
      </c>
    </row>
    <row r="1063" spans="1:9" ht="12.75">
      <c r="A1063" s="68" t="s">
        <v>3476</v>
      </c>
      <c r="B1063" s="7" t="s">
        <v>3477</v>
      </c>
      <c r="C1063" s="61" t="s">
        <v>2923</v>
      </c>
      <c r="D1063" s="99">
        <f t="shared" si="142"/>
        <v>114.99999999999979</v>
      </c>
      <c r="E1063" s="108">
        <v>3.28571428571428</v>
      </c>
      <c r="F1063" s="9"/>
      <c r="G1063" s="8">
        <f t="shared" si="147"/>
      </c>
      <c r="H1063">
        <f t="shared" si="146"/>
        <v>126.49999999999977</v>
      </c>
      <c r="I1063">
        <f t="shared" si="145"/>
        <v>344.9999999999994</v>
      </c>
    </row>
    <row r="1064" spans="1:9" ht="12.75">
      <c r="A1064" s="68" t="s">
        <v>3478</v>
      </c>
      <c r="B1064" s="7" t="s">
        <v>907</v>
      </c>
      <c r="C1064" s="7" t="s">
        <v>908</v>
      </c>
      <c r="D1064" s="99">
        <f aca="true" t="shared" si="148" ref="D1064:D1123">E1064*35</f>
        <v>116.9999999999999</v>
      </c>
      <c r="E1064" s="108">
        <v>3.34285714285714</v>
      </c>
      <c r="F1064" s="9"/>
      <c r="G1064" s="8">
        <f t="shared" si="147"/>
      </c>
      <c r="H1064">
        <f t="shared" si="146"/>
        <v>128.6999999999999</v>
      </c>
      <c r="I1064">
        <f t="shared" si="145"/>
        <v>350.9999999999997</v>
      </c>
    </row>
    <row r="1065" spans="1:9" ht="12.75">
      <c r="A1065" s="68" t="s">
        <v>3975</v>
      </c>
      <c r="B1065" s="7" t="s">
        <v>3976</v>
      </c>
      <c r="C1065" s="7" t="s">
        <v>3977</v>
      </c>
      <c r="D1065" s="99">
        <f t="shared" si="148"/>
        <v>194.370368</v>
      </c>
      <c r="E1065" s="108">
        <v>5.553439085714286</v>
      </c>
      <c r="F1065" s="9"/>
      <c r="G1065" s="8">
        <f t="shared" si="147"/>
      </c>
      <c r="H1065">
        <f t="shared" si="146"/>
        <v>213.80740480000003</v>
      </c>
      <c r="I1065">
        <f t="shared" si="145"/>
        <v>583.1111040000001</v>
      </c>
    </row>
    <row r="1066" spans="1:9" ht="12.75">
      <c r="A1066" s="68" t="s">
        <v>3978</v>
      </c>
      <c r="B1066" s="7" t="s">
        <v>3976</v>
      </c>
      <c r="C1066" s="7" t="s">
        <v>4620</v>
      </c>
      <c r="D1066" s="99">
        <f t="shared" si="148"/>
        <v>74.9999999999999</v>
      </c>
      <c r="E1066" s="108">
        <v>2.14285714285714</v>
      </c>
      <c r="F1066" s="9"/>
      <c r="G1066" s="8">
        <f t="shared" si="147"/>
      </c>
      <c r="H1066">
        <f t="shared" si="146"/>
        <v>82.49999999999989</v>
      </c>
      <c r="I1066">
        <f t="shared" si="145"/>
        <v>374.9999999999995</v>
      </c>
    </row>
    <row r="1067" spans="1:9" ht="12.75">
      <c r="A1067" s="68" t="s">
        <v>4621</v>
      </c>
      <c r="B1067" s="11" t="s">
        <v>4622</v>
      </c>
      <c r="C1067" s="7"/>
      <c r="D1067" s="99">
        <f t="shared" si="148"/>
        <v>35</v>
      </c>
      <c r="E1067" s="108">
        <v>1</v>
      </c>
      <c r="F1067" s="9"/>
      <c r="G1067" s="8">
        <f t="shared" si="147"/>
      </c>
      <c r="H1067">
        <f t="shared" si="146"/>
        <v>38.5</v>
      </c>
      <c r="I1067">
        <f t="shared" si="145"/>
        <v>350</v>
      </c>
    </row>
    <row r="1068" spans="1:9" ht="12.75">
      <c r="A1068" s="68" t="s">
        <v>4623</v>
      </c>
      <c r="B1068" s="7" t="s">
        <v>4624</v>
      </c>
      <c r="C1068" s="7" t="s">
        <v>4625</v>
      </c>
      <c r="D1068" s="99">
        <f t="shared" si="148"/>
        <v>128.9999999999998</v>
      </c>
      <c r="E1068" s="108">
        <v>3.68571428571428</v>
      </c>
      <c r="F1068" s="9"/>
      <c r="G1068" s="8">
        <f t="shared" si="147"/>
      </c>
      <c r="H1068">
        <f t="shared" si="146"/>
        <v>141.89999999999978</v>
      </c>
      <c r="I1068">
        <f t="shared" si="145"/>
        <v>386.99999999999943</v>
      </c>
    </row>
    <row r="1069" spans="1:9" ht="12.75">
      <c r="A1069" s="68" t="s">
        <v>3262</v>
      </c>
      <c r="B1069" s="7" t="s">
        <v>3263</v>
      </c>
      <c r="C1069" s="7" t="s">
        <v>3360</v>
      </c>
      <c r="D1069" s="99">
        <f t="shared" si="148"/>
        <v>9.999999999999973</v>
      </c>
      <c r="E1069" s="108">
        <v>0.285714285714285</v>
      </c>
      <c r="F1069" s="9"/>
      <c r="G1069" s="8">
        <f t="shared" si="147"/>
      </c>
      <c r="H1069">
        <f t="shared" si="146"/>
        <v>10.999999999999972</v>
      </c>
      <c r="I1069">
        <f t="shared" si="145"/>
        <v>199.99999999999946</v>
      </c>
    </row>
    <row r="1070" spans="1:9" ht="12.75">
      <c r="A1070" s="68" t="s">
        <v>275</v>
      </c>
      <c r="B1070" s="7" t="s">
        <v>3263</v>
      </c>
      <c r="C1070" s="7" t="s">
        <v>421</v>
      </c>
      <c r="D1070" s="99">
        <f>E1070*35</f>
        <v>54.99999999999995</v>
      </c>
      <c r="E1070" s="108">
        <v>1.57142857142857</v>
      </c>
      <c r="F1070" s="9"/>
      <c r="G1070" s="8">
        <f t="shared" si="147"/>
      </c>
      <c r="H1070">
        <f>D1070*10/100+D1070</f>
        <v>60.49999999999994</v>
      </c>
      <c r="I1070">
        <f t="shared" si="145"/>
        <v>274.9999999999998</v>
      </c>
    </row>
    <row r="1071" spans="1:9" ht="12.75">
      <c r="A1071" s="68" t="s">
        <v>657</v>
      </c>
      <c r="B1071" s="7" t="s">
        <v>658</v>
      </c>
      <c r="C1071" s="7" t="s">
        <v>2041</v>
      </c>
      <c r="D1071" s="99">
        <f t="shared" si="148"/>
        <v>14.99999999999998</v>
      </c>
      <c r="E1071" s="108">
        <v>0.428571428571428</v>
      </c>
      <c r="F1071" s="9"/>
      <c r="G1071" s="8">
        <f t="shared" si="147"/>
      </c>
      <c r="H1071">
        <f t="shared" si="146"/>
        <v>16.49999999999998</v>
      </c>
      <c r="I1071">
        <f t="shared" si="145"/>
        <v>149.9999999999998</v>
      </c>
    </row>
    <row r="1072" spans="1:9" ht="12.75">
      <c r="A1072" s="68" t="s">
        <v>659</v>
      </c>
      <c r="B1072" s="7" t="s">
        <v>660</v>
      </c>
      <c r="C1072" s="7" t="s">
        <v>661</v>
      </c>
      <c r="D1072" s="99">
        <f t="shared" si="148"/>
        <v>19.999999999999982</v>
      </c>
      <c r="E1072" s="108">
        <v>0.571428571428571</v>
      </c>
      <c r="F1072" s="9"/>
      <c r="G1072" s="8">
        <f t="shared" si="147"/>
      </c>
      <c r="H1072">
        <f t="shared" si="146"/>
        <v>21.99999999999998</v>
      </c>
      <c r="I1072">
        <f t="shared" si="145"/>
        <v>199.99999999999983</v>
      </c>
    </row>
    <row r="1073" spans="1:9" ht="12.75">
      <c r="A1073" s="68" t="s">
        <v>2654</v>
      </c>
      <c r="B1073" s="7" t="s">
        <v>2655</v>
      </c>
      <c r="C1073" s="7" t="s">
        <v>3359</v>
      </c>
      <c r="D1073" s="99">
        <f>E1073*35</f>
        <v>144.9999999999999</v>
      </c>
      <c r="E1073" s="108">
        <v>4.14285714285714</v>
      </c>
      <c r="F1073" s="9"/>
      <c r="G1073" s="8">
        <f>IF(F1073&lt;&gt;"",F1073*D1073,"")</f>
      </c>
      <c r="H1073">
        <f>D1073*10/100+D1073</f>
        <v>159.4999999999999</v>
      </c>
      <c r="I1073">
        <f t="shared" si="145"/>
        <v>434.99999999999966</v>
      </c>
    </row>
    <row r="1074" spans="1:9" ht="12.75">
      <c r="A1074" s="68" t="s">
        <v>4025</v>
      </c>
      <c r="B1074" s="12" t="s">
        <v>4026</v>
      </c>
      <c r="C1074" s="7" t="s">
        <v>2041</v>
      </c>
      <c r="D1074" s="99">
        <f>E1074*35</f>
        <v>42</v>
      </c>
      <c r="E1074" s="108">
        <v>1.2</v>
      </c>
      <c r="F1074" s="13"/>
      <c r="G1074" s="8">
        <f>IF(F1074&lt;&gt;"",F1074*D1074,"")</f>
      </c>
      <c r="H1074">
        <f>D1074*10/100+D1074</f>
        <v>46.2</v>
      </c>
      <c r="I1074">
        <f t="shared" si="145"/>
        <v>420</v>
      </c>
    </row>
    <row r="1075" spans="1:9" ht="12.75">
      <c r="A1075" s="68" t="s">
        <v>4027</v>
      </c>
      <c r="B1075" s="12" t="s">
        <v>4028</v>
      </c>
      <c r="C1075" s="7" t="s">
        <v>2041</v>
      </c>
      <c r="D1075" s="99">
        <f>E1075*35</f>
        <v>88.9999999999999</v>
      </c>
      <c r="E1075" s="108">
        <v>2.54285714285714</v>
      </c>
      <c r="F1075" s="13"/>
      <c r="G1075" s="8">
        <f>IF(F1075&lt;&gt;"",F1075*D1075,"")</f>
      </c>
      <c r="H1075">
        <f>D1075*10/100+D1075</f>
        <v>97.89999999999989</v>
      </c>
      <c r="I1075">
        <f t="shared" si="145"/>
        <v>444.9999999999995</v>
      </c>
    </row>
    <row r="1076" spans="1:9" ht="12.75">
      <c r="A1076" s="68" t="s">
        <v>2528</v>
      </c>
      <c r="B1076" s="12" t="s">
        <v>2529</v>
      </c>
      <c r="C1076" s="7" t="s">
        <v>2041</v>
      </c>
      <c r="D1076" s="99">
        <f t="shared" si="148"/>
        <v>64.99999999999976</v>
      </c>
      <c r="E1076" s="108">
        <v>1.85714285714285</v>
      </c>
      <c r="F1076" s="13"/>
      <c r="G1076" s="8">
        <f t="shared" si="147"/>
      </c>
      <c r="H1076">
        <f t="shared" si="146"/>
        <v>71.49999999999973</v>
      </c>
      <c r="I1076">
        <f t="shared" si="145"/>
        <v>324.9999999999988</v>
      </c>
    </row>
    <row r="1077" spans="1:9" ht="12.75">
      <c r="A1077" s="68" t="s">
        <v>4029</v>
      </c>
      <c r="B1077" s="12" t="s">
        <v>4030</v>
      </c>
      <c r="C1077" s="7" t="s">
        <v>2041</v>
      </c>
      <c r="D1077" s="99">
        <f>E1077*35</f>
        <v>91.9999999999997</v>
      </c>
      <c r="E1077" s="108">
        <v>2.62857142857142</v>
      </c>
      <c r="F1077" s="13"/>
      <c r="G1077" s="8">
        <f>IF(F1077&lt;&gt;"",F1077*D1077,"")</f>
      </c>
      <c r="H1077">
        <f>D1077*10/100+D1077</f>
        <v>101.19999999999968</v>
      </c>
      <c r="I1077">
        <f t="shared" si="145"/>
        <v>459.9999999999985</v>
      </c>
    </row>
    <row r="1078" spans="1:9" ht="12.75">
      <c r="A1078" s="68" t="s">
        <v>4031</v>
      </c>
      <c r="B1078" s="12" t="s">
        <v>4032</v>
      </c>
      <c r="C1078" s="7" t="s">
        <v>2041</v>
      </c>
      <c r="D1078" s="99">
        <f>E1078*35</f>
        <v>56.999999999999694</v>
      </c>
      <c r="E1078" s="108">
        <v>1.62857142857142</v>
      </c>
      <c r="F1078" s="13"/>
      <c r="G1078" s="8">
        <f>IF(F1078&lt;&gt;"",F1078*D1078,"")</f>
      </c>
      <c r="H1078">
        <f>D1078*10/100+D1078</f>
        <v>62.69999999999966</v>
      </c>
      <c r="I1078">
        <f t="shared" si="145"/>
        <v>284.99999999999847</v>
      </c>
    </row>
    <row r="1079" spans="1:9" ht="12.75">
      <c r="A1079" s="68" t="s">
        <v>2530</v>
      </c>
      <c r="B1079" s="7" t="s">
        <v>2531</v>
      </c>
      <c r="C1079" s="7"/>
      <c r="D1079" s="99">
        <f t="shared" si="148"/>
        <v>98</v>
      </c>
      <c r="E1079" s="108">
        <v>2.8</v>
      </c>
      <c r="F1079" s="9"/>
      <c r="G1079" s="8">
        <f t="shared" si="147"/>
      </c>
      <c r="H1079">
        <f t="shared" si="146"/>
        <v>107.8</v>
      </c>
      <c r="I1079">
        <f t="shared" si="145"/>
        <v>490</v>
      </c>
    </row>
    <row r="1080" spans="1:9" ht="12.75">
      <c r="A1080" s="68" t="s">
        <v>2532</v>
      </c>
      <c r="B1080" s="7" t="s">
        <v>2533</v>
      </c>
      <c r="C1080" s="7"/>
      <c r="D1080" s="99">
        <f t="shared" si="148"/>
        <v>254.9999999999998</v>
      </c>
      <c r="E1080" s="108">
        <v>7.28571428571428</v>
      </c>
      <c r="F1080" s="9"/>
      <c r="G1080" s="8">
        <f t="shared" si="147"/>
      </c>
      <c r="H1080">
        <f t="shared" si="146"/>
        <v>280.4999999999998</v>
      </c>
      <c r="I1080">
        <f t="shared" si="145"/>
        <v>509.9999999999996</v>
      </c>
    </row>
    <row r="1081" spans="1:9" ht="12.75">
      <c r="A1081" s="68" t="s">
        <v>3621</v>
      </c>
      <c r="B1081" s="7" t="s">
        <v>3622</v>
      </c>
      <c r="C1081" s="7"/>
      <c r="D1081" s="99">
        <f t="shared" si="148"/>
        <v>124.99999999999994</v>
      </c>
      <c r="E1081" s="108">
        <v>3.57142857142857</v>
      </c>
      <c r="F1081" s="9"/>
      <c r="G1081" s="8">
        <f t="shared" si="147"/>
      </c>
      <c r="H1081">
        <f t="shared" si="146"/>
        <v>137.49999999999994</v>
      </c>
      <c r="I1081">
        <f t="shared" si="145"/>
        <v>374.99999999999983</v>
      </c>
    </row>
    <row r="1082" spans="1:9" ht="12.75">
      <c r="A1082" s="68" t="s">
        <v>3623</v>
      </c>
      <c r="B1082" s="7" t="s">
        <v>3624</v>
      </c>
      <c r="C1082" s="7"/>
      <c r="D1082" s="99">
        <f t="shared" si="148"/>
        <v>68.99999999999994</v>
      </c>
      <c r="E1082" s="108">
        <v>1.97142857142857</v>
      </c>
      <c r="F1082" s="9"/>
      <c r="G1082" s="8">
        <f t="shared" si="147"/>
      </c>
      <c r="H1082">
        <f t="shared" si="146"/>
        <v>75.89999999999993</v>
      </c>
      <c r="I1082">
        <f t="shared" si="145"/>
        <v>344.9999999999997</v>
      </c>
    </row>
    <row r="1083" spans="1:9" ht="12.75">
      <c r="A1083" s="68" t="s">
        <v>3625</v>
      </c>
      <c r="B1083" s="7" t="s">
        <v>3626</v>
      </c>
      <c r="C1083" s="7" t="s">
        <v>228</v>
      </c>
      <c r="D1083" s="99">
        <f t="shared" si="148"/>
        <v>26.999999999999986</v>
      </c>
      <c r="E1083" s="108">
        <v>0.771428571428571</v>
      </c>
      <c r="F1083" s="9"/>
      <c r="G1083" s="8">
        <f t="shared" si="147"/>
      </c>
      <c r="H1083">
        <f t="shared" si="146"/>
        <v>29.699999999999985</v>
      </c>
      <c r="I1083">
        <f t="shared" si="145"/>
        <v>269.9999999999999</v>
      </c>
    </row>
    <row r="1084" spans="1:9" ht="12.75">
      <c r="A1084" s="68" t="s">
        <v>269</v>
      </c>
      <c r="B1084" s="7" t="s">
        <v>270</v>
      </c>
      <c r="C1084" s="7" t="s">
        <v>228</v>
      </c>
      <c r="D1084" s="99">
        <f>E1084*35</f>
        <v>58.9999999999998</v>
      </c>
      <c r="E1084" s="108">
        <v>1.68571428571428</v>
      </c>
      <c r="F1084" s="9"/>
      <c r="G1084" s="8">
        <f t="shared" si="147"/>
      </c>
      <c r="H1084">
        <f>D1084*10/100+D1084</f>
        <v>64.89999999999978</v>
      </c>
      <c r="I1084">
        <f t="shared" si="145"/>
        <v>294.999999999999</v>
      </c>
    </row>
    <row r="1085" spans="1:17" s="23" customFormat="1" ht="12.75">
      <c r="A1085" s="68" t="s">
        <v>2685</v>
      </c>
      <c r="B1085" s="11" t="s">
        <v>2686</v>
      </c>
      <c r="C1085" s="7" t="s">
        <v>4560</v>
      </c>
      <c r="D1085" s="99">
        <f>E1085*35</f>
        <v>178.99999999999986</v>
      </c>
      <c r="E1085" s="113">
        <v>5.11428571428571</v>
      </c>
      <c r="F1085" s="9"/>
      <c r="G1085" s="8">
        <f>IF(F1085&lt;&gt;"",F1085*D1085,"")</f>
      </c>
      <c r="H1085">
        <f>D1085*10/100+D1085</f>
        <v>196.89999999999984</v>
      </c>
      <c r="I1085">
        <f t="shared" si="145"/>
        <v>536.9999999999995</v>
      </c>
      <c r="P1085"/>
      <c r="Q1085"/>
    </row>
    <row r="1086" spans="1:9" s="23" customFormat="1" ht="12.75">
      <c r="A1086" s="68" t="s">
        <v>2687</v>
      </c>
      <c r="B1086" s="11" t="s">
        <v>2688</v>
      </c>
      <c r="C1086" s="7"/>
      <c r="D1086" s="99">
        <f>E1086*35</f>
        <v>74.9999999999999</v>
      </c>
      <c r="E1086" s="113">
        <v>2.14285714285714</v>
      </c>
      <c r="F1086" s="9"/>
      <c r="G1086" s="8">
        <f>IF(F1086&lt;&gt;"",F1086*D1086,"")</f>
      </c>
      <c r="H1086">
        <f>D1086*10/100+D1086</f>
        <v>82.49999999999989</v>
      </c>
      <c r="I1086">
        <f t="shared" si="145"/>
        <v>374.9999999999995</v>
      </c>
    </row>
    <row r="1087" spans="1:9" s="23" customFormat="1" ht="12.75">
      <c r="A1087" s="68" t="s">
        <v>326</v>
      </c>
      <c r="B1087" s="11" t="s">
        <v>3627</v>
      </c>
      <c r="C1087" s="7" t="s">
        <v>3504</v>
      </c>
      <c r="D1087" s="99">
        <v>95</v>
      </c>
      <c r="E1087" s="113">
        <v>6.71428571428571</v>
      </c>
      <c r="F1087" s="9"/>
      <c r="G1087" s="8">
        <f t="shared" si="147"/>
      </c>
      <c r="H1087">
        <f t="shared" si="146"/>
        <v>104.5</v>
      </c>
      <c r="I1087">
        <f t="shared" si="145"/>
        <v>475</v>
      </c>
    </row>
    <row r="1088" spans="1:9" s="23" customFormat="1" ht="12.75">
      <c r="A1088" s="68" t="s">
        <v>3195</v>
      </c>
      <c r="B1088" s="11" t="s">
        <v>4126</v>
      </c>
      <c r="C1088" s="7" t="s">
        <v>4714</v>
      </c>
      <c r="D1088" s="99">
        <f>E1088*35</f>
        <v>276.99999999999983</v>
      </c>
      <c r="E1088" s="113">
        <v>7.91428571428571</v>
      </c>
      <c r="F1088" s="9"/>
      <c r="G1088" s="8">
        <f>IF(F1088&lt;&gt;"",F1088*D1088,"")</f>
      </c>
      <c r="H1088">
        <f>D1088*10/100+D1088</f>
        <v>304.6999999999998</v>
      </c>
      <c r="I1088">
        <f t="shared" si="145"/>
        <v>553.9999999999997</v>
      </c>
    </row>
    <row r="1089" spans="1:9" s="23" customFormat="1" ht="12.75">
      <c r="A1089" s="68" t="s">
        <v>3020</v>
      </c>
      <c r="B1089" s="11" t="s">
        <v>4126</v>
      </c>
      <c r="C1089" s="7"/>
      <c r="D1089" s="99">
        <f t="shared" si="148"/>
        <v>154.9999999999997</v>
      </c>
      <c r="E1089" s="113">
        <v>4.42857142857142</v>
      </c>
      <c r="F1089" s="9"/>
      <c r="G1089" s="8">
        <f>IF(F1089&lt;&gt;"",F1089*D1089,"")</f>
      </c>
      <c r="H1089">
        <f>D1089*10/100+D1089</f>
        <v>170.49999999999966</v>
      </c>
      <c r="I1089">
        <f t="shared" si="145"/>
        <v>464.9999999999991</v>
      </c>
    </row>
    <row r="1090" spans="1:17" ht="12.75">
      <c r="A1090" s="68" t="s">
        <v>2553</v>
      </c>
      <c r="B1090" s="12" t="s">
        <v>2443</v>
      </c>
      <c r="C1090" s="7" t="s">
        <v>421</v>
      </c>
      <c r="D1090" s="99">
        <f t="shared" si="148"/>
        <v>68.99999999999994</v>
      </c>
      <c r="E1090" s="108">
        <v>1.97142857142857</v>
      </c>
      <c r="F1090" s="13"/>
      <c r="G1090" s="8">
        <f t="shared" si="147"/>
      </c>
      <c r="H1090">
        <f t="shared" si="146"/>
        <v>75.89999999999993</v>
      </c>
      <c r="I1090">
        <f t="shared" si="145"/>
        <v>344.9999999999997</v>
      </c>
      <c r="P1090" s="23"/>
      <c r="Q1090" s="23"/>
    </row>
    <row r="1091" spans="1:9" ht="12.75">
      <c r="A1091" s="68" t="s">
        <v>2444</v>
      </c>
      <c r="B1091" s="12" t="s">
        <v>3587</v>
      </c>
      <c r="C1091" s="12" t="s">
        <v>2471</v>
      </c>
      <c r="D1091" s="99">
        <f t="shared" si="148"/>
        <v>54.99999999999995</v>
      </c>
      <c r="E1091" s="108">
        <v>1.57142857142857</v>
      </c>
      <c r="F1091" s="13"/>
      <c r="G1091" s="8">
        <f t="shared" si="147"/>
      </c>
      <c r="H1091">
        <f t="shared" si="146"/>
        <v>60.49999999999994</v>
      </c>
      <c r="I1091">
        <f t="shared" si="145"/>
        <v>274.9999999999998</v>
      </c>
    </row>
    <row r="1092" spans="1:9" ht="12.75">
      <c r="A1092" s="68" t="s">
        <v>2656</v>
      </c>
      <c r="B1092" s="12" t="s">
        <v>3587</v>
      </c>
      <c r="C1092" s="12" t="s">
        <v>2657</v>
      </c>
      <c r="D1092" s="99">
        <f>E1092*35</f>
        <v>574.999999999999</v>
      </c>
      <c r="E1092" s="108">
        <v>16.4285714285714</v>
      </c>
      <c r="F1092" s="13"/>
      <c r="G1092" s="8">
        <f>IF(F1092&lt;&gt;"",F1092*D1092,"")</f>
      </c>
      <c r="H1092">
        <f>D1092*10/100+D1092</f>
        <v>632.4999999999989</v>
      </c>
      <c r="I1092">
        <f t="shared" si="145"/>
        <v>974.999999999999</v>
      </c>
    </row>
    <row r="1093" spans="1:9" ht="12.75">
      <c r="A1093" s="68" t="s">
        <v>4307</v>
      </c>
      <c r="B1093" s="12" t="s">
        <v>2472</v>
      </c>
      <c r="C1093" s="12" t="s">
        <v>4199</v>
      </c>
      <c r="D1093" s="99">
        <f t="shared" si="148"/>
        <v>870</v>
      </c>
      <c r="E1093" s="108">
        <v>24.857142857142858</v>
      </c>
      <c r="F1093" s="13"/>
      <c r="G1093" s="8">
        <f t="shared" si="147"/>
      </c>
      <c r="H1093">
        <f t="shared" si="146"/>
        <v>957</v>
      </c>
      <c r="I1093">
        <f t="shared" si="145"/>
        <v>1270</v>
      </c>
    </row>
    <row r="1094" spans="1:9" ht="12.75">
      <c r="A1094" s="68" t="s">
        <v>4201</v>
      </c>
      <c r="B1094" s="12" t="s">
        <v>2472</v>
      </c>
      <c r="C1094" s="12" t="s">
        <v>4202</v>
      </c>
      <c r="D1094" s="99">
        <f t="shared" si="148"/>
        <v>138.99999999999994</v>
      </c>
      <c r="E1094" s="108">
        <v>3.97142857142857</v>
      </c>
      <c r="F1094" s="13"/>
      <c r="G1094" s="8">
        <f t="shared" si="147"/>
      </c>
      <c r="H1094">
        <f t="shared" si="146"/>
        <v>152.89999999999995</v>
      </c>
      <c r="I1094">
        <f aca="true" t="shared" si="149" ref="I1094:I1157">IF(D1094&gt;1000,500+D1094,IF(D1094&gt;500,400+D1094,IF(D1094&gt;200,2*D1094,IF(D1094&gt;100,3*D1094,IF(D1094&gt;50,5*D1094,IF(D1094&gt;10,10*D1094,20*D1094))))))</f>
        <v>416.99999999999983</v>
      </c>
    </row>
    <row r="1095" spans="1:9" ht="12.75">
      <c r="A1095" s="68" t="s">
        <v>2010</v>
      </c>
      <c r="B1095" s="12" t="s">
        <v>2472</v>
      </c>
      <c r="C1095" s="12" t="s">
        <v>4200</v>
      </c>
      <c r="D1095" s="99">
        <f>E1095*35</f>
        <v>124.99999999999994</v>
      </c>
      <c r="E1095" s="108">
        <v>3.57142857142857</v>
      </c>
      <c r="F1095" s="13"/>
      <c r="G1095" s="8">
        <f>IF(F1095&lt;&gt;"",F1095*D1095,"")</f>
      </c>
      <c r="H1095">
        <f>D1095*10/100+D1095</f>
        <v>137.49999999999994</v>
      </c>
      <c r="I1095">
        <f t="shared" si="149"/>
        <v>374.99999999999983</v>
      </c>
    </row>
    <row r="1096" spans="1:9" ht="12.75">
      <c r="A1096" s="68" t="s">
        <v>3230</v>
      </c>
      <c r="B1096" s="12" t="s">
        <v>4203</v>
      </c>
      <c r="C1096" s="12" t="s">
        <v>4714</v>
      </c>
      <c r="D1096" s="99">
        <f>E1096*35</f>
        <v>386.999999999998</v>
      </c>
      <c r="E1096" s="108">
        <v>11.0571428571428</v>
      </c>
      <c r="F1096" s="13"/>
      <c r="G1096" s="8">
        <f>IF(F1096&lt;&gt;"",F1096*D1096,"")</f>
      </c>
      <c r="H1096">
        <f>D1096*10/100+D1096</f>
        <v>425.69999999999783</v>
      </c>
      <c r="I1096">
        <f t="shared" si="149"/>
        <v>773.999999999996</v>
      </c>
    </row>
    <row r="1097" spans="1:9" ht="12.75">
      <c r="A1097" s="68" t="s">
        <v>4204</v>
      </c>
      <c r="B1097" s="12" t="s">
        <v>4203</v>
      </c>
      <c r="C1097" s="12"/>
      <c r="D1097" s="99">
        <f t="shared" si="148"/>
        <v>96.99999999999996</v>
      </c>
      <c r="E1097" s="108">
        <v>2.77142857142857</v>
      </c>
      <c r="F1097" s="13"/>
      <c r="G1097" s="8">
        <f t="shared" si="147"/>
      </c>
      <c r="H1097">
        <f t="shared" si="146"/>
        <v>106.69999999999996</v>
      </c>
      <c r="I1097">
        <f t="shared" si="149"/>
        <v>484.9999999999998</v>
      </c>
    </row>
    <row r="1098" spans="1:9" ht="12.75">
      <c r="A1098" s="68" t="s">
        <v>4206</v>
      </c>
      <c r="B1098" s="12" t="s">
        <v>1119</v>
      </c>
      <c r="C1098" s="12" t="s">
        <v>1120</v>
      </c>
      <c r="D1098" s="99">
        <f t="shared" si="148"/>
        <v>514.9999999999994</v>
      </c>
      <c r="E1098" s="108">
        <v>14.7142857142857</v>
      </c>
      <c r="F1098" s="13"/>
      <c r="G1098" s="8">
        <f t="shared" si="147"/>
      </c>
      <c r="H1098">
        <f t="shared" si="146"/>
        <v>566.4999999999993</v>
      </c>
      <c r="I1098">
        <f t="shared" si="149"/>
        <v>914.9999999999994</v>
      </c>
    </row>
    <row r="1099" spans="1:9" ht="12.75">
      <c r="A1099" s="68" t="s">
        <v>410</v>
      </c>
      <c r="B1099" s="12" t="s">
        <v>3416</v>
      </c>
      <c r="C1099" s="12" t="s">
        <v>411</v>
      </c>
      <c r="D1099" s="99">
        <f t="shared" si="148"/>
        <v>36.99999999999975</v>
      </c>
      <c r="E1099" s="108">
        <v>1.05714285714285</v>
      </c>
      <c r="F1099" s="13"/>
      <c r="G1099" s="8">
        <f t="shared" si="147"/>
      </c>
      <c r="H1099">
        <f t="shared" si="146"/>
        <v>40.699999999999726</v>
      </c>
      <c r="I1099">
        <f t="shared" si="149"/>
        <v>369.9999999999975</v>
      </c>
    </row>
    <row r="1100" spans="1:9" ht="12.75">
      <c r="A1100" s="68" t="s">
        <v>4274</v>
      </c>
      <c r="B1100" s="12" t="s">
        <v>3416</v>
      </c>
      <c r="C1100" s="12" t="s">
        <v>4714</v>
      </c>
      <c r="D1100" s="99">
        <f>E1100*35</f>
        <v>124.99999999999994</v>
      </c>
      <c r="E1100" s="108">
        <v>3.57142857142857</v>
      </c>
      <c r="F1100" s="13"/>
      <c r="G1100" s="8">
        <f t="shared" si="147"/>
      </c>
      <c r="H1100">
        <f t="shared" si="146"/>
        <v>137.49999999999994</v>
      </c>
      <c r="I1100">
        <f t="shared" si="149"/>
        <v>374.99999999999983</v>
      </c>
    </row>
    <row r="1101" spans="1:9" ht="12.75">
      <c r="A1101" s="68" t="s">
        <v>2259</v>
      </c>
      <c r="B1101" s="12" t="s">
        <v>2260</v>
      </c>
      <c r="C1101" s="12" t="s">
        <v>2261</v>
      </c>
      <c r="D1101" s="99">
        <f>E1101*35</f>
        <v>558.9999999999975</v>
      </c>
      <c r="E1101" s="108">
        <v>15.9714285714285</v>
      </c>
      <c r="F1101" s="13"/>
      <c r="G1101" s="8">
        <f t="shared" si="147"/>
      </c>
      <c r="H1101">
        <f t="shared" si="146"/>
        <v>614.8999999999972</v>
      </c>
      <c r="I1101">
        <f t="shared" si="149"/>
        <v>958.9999999999975</v>
      </c>
    </row>
    <row r="1102" spans="1:9" ht="12.75">
      <c r="A1102" s="68" t="s">
        <v>2262</v>
      </c>
      <c r="B1102" s="12" t="s">
        <v>2260</v>
      </c>
      <c r="C1102" s="12" t="s">
        <v>4557</v>
      </c>
      <c r="D1102" s="99">
        <f t="shared" si="148"/>
        <v>284.99999999999994</v>
      </c>
      <c r="E1102" s="108">
        <v>8.14285714285714</v>
      </c>
      <c r="F1102" s="13"/>
      <c r="G1102" s="8">
        <f t="shared" si="147"/>
      </c>
      <c r="H1102">
        <f t="shared" si="146"/>
        <v>313.49999999999994</v>
      </c>
      <c r="I1102">
        <f t="shared" si="149"/>
        <v>569.9999999999999</v>
      </c>
    </row>
    <row r="1103" spans="1:9" ht="12.75">
      <c r="A1103" s="68" t="s">
        <v>2263</v>
      </c>
      <c r="B1103" s="12" t="s">
        <v>2264</v>
      </c>
      <c r="C1103" s="12" t="s">
        <v>4202</v>
      </c>
      <c r="D1103" s="99">
        <f t="shared" si="148"/>
        <v>88.9999999999999</v>
      </c>
      <c r="E1103" s="108">
        <v>2.54285714285714</v>
      </c>
      <c r="F1103" s="13"/>
      <c r="G1103" s="8">
        <f t="shared" si="147"/>
      </c>
      <c r="H1103">
        <f t="shared" si="146"/>
        <v>97.89999999999989</v>
      </c>
      <c r="I1103">
        <f t="shared" si="149"/>
        <v>444.9999999999995</v>
      </c>
    </row>
    <row r="1104" spans="1:9" ht="12.75">
      <c r="A1104" s="68" t="s">
        <v>2265</v>
      </c>
      <c r="B1104" s="12" t="s">
        <v>2264</v>
      </c>
      <c r="C1104" s="12" t="s">
        <v>4200</v>
      </c>
      <c r="D1104" s="99">
        <f t="shared" si="148"/>
        <v>54.99999999999995</v>
      </c>
      <c r="E1104" s="108">
        <v>1.57142857142857</v>
      </c>
      <c r="F1104" s="13"/>
      <c r="G1104" s="8">
        <f t="shared" si="147"/>
      </c>
      <c r="H1104">
        <f t="shared" si="146"/>
        <v>60.49999999999994</v>
      </c>
      <c r="I1104">
        <f t="shared" si="149"/>
        <v>274.9999999999998</v>
      </c>
    </row>
    <row r="1105" spans="1:9" ht="12.75">
      <c r="A1105" s="68" t="s">
        <v>2266</v>
      </c>
      <c r="B1105" s="12" t="s">
        <v>2328</v>
      </c>
      <c r="C1105" s="12" t="s">
        <v>1091</v>
      </c>
      <c r="D1105" s="99">
        <f t="shared" si="148"/>
        <v>694.9999999999981</v>
      </c>
      <c r="E1105" s="108">
        <v>19.8571428571428</v>
      </c>
      <c r="F1105" s="13"/>
      <c r="G1105" s="8">
        <f t="shared" si="147"/>
      </c>
      <c r="H1105">
        <f t="shared" si="146"/>
        <v>764.4999999999978</v>
      </c>
      <c r="I1105">
        <f t="shared" si="149"/>
        <v>1094.9999999999982</v>
      </c>
    </row>
    <row r="1106" spans="1:9" ht="12.75">
      <c r="A1106" s="68" t="s">
        <v>2334</v>
      </c>
      <c r="B1106" s="12" t="s">
        <v>2328</v>
      </c>
      <c r="C1106" s="12" t="s">
        <v>4593</v>
      </c>
      <c r="D1106" s="99">
        <f>E1106*35</f>
        <v>136.99999999999986</v>
      </c>
      <c r="E1106" s="108">
        <v>3.91428571428571</v>
      </c>
      <c r="F1106" s="13"/>
      <c r="G1106" s="8">
        <f t="shared" si="147"/>
      </c>
      <c r="H1106">
        <f>D1106*10/100+D1106</f>
        <v>150.69999999999985</v>
      </c>
      <c r="I1106">
        <f t="shared" si="149"/>
        <v>410.99999999999955</v>
      </c>
    </row>
    <row r="1107" spans="1:9" ht="12.75">
      <c r="A1107" s="68" t="s">
        <v>1092</v>
      </c>
      <c r="B1107" s="12" t="s">
        <v>1093</v>
      </c>
      <c r="C1107" s="12" t="s">
        <v>411</v>
      </c>
      <c r="D1107" s="99">
        <f t="shared" si="148"/>
        <v>78.99999999999974</v>
      </c>
      <c r="E1107" s="108">
        <v>2.25714285714285</v>
      </c>
      <c r="F1107" s="13"/>
      <c r="G1107" s="8">
        <f t="shared" si="147"/>
      </c>
      <c r="H1107">
        <f t="shared" si="146"/>
        <v>86.89999999999972</v>
      </c>
      <c r="I1107">
        <f t="shared" si="149"/>
        <v>394.99999999999875</v>
      </c>
    </row>
    <row r="1108" spans="1:9" ht="12.75">
      <c r="A1108" s="68" t="s">
        <v>1616</v>
      </c>
      <c r="B1108" s="12" t="s">
        <v>1094</v>
      </c>
      <c r="C1108" s="12" t="s">
        <v>4714</v>
      </c>
      <c r="D1108" s="99">
        <f>E1108*35</f>
        <v>175</v>
      </c>
      <c r="E1108" s="108">
        <v>5</v>
      </c>
      <c r="F1108" s="13"/>
      <c r="G1108" s="8">
        <f>IF(F1108&lt;&gt;"",F1108*D1108,"")</f>
      </c>
      <c r="H1108">
        <f>D1108*10/100+D1108</f>
        <v>192.5</v>
      </c>
      <c r="I1108">
        <f t="shared" si="149"/>
        <v>525</v>
      </c>
    </row>
    <row r="1109" spans="1:9" ht="12.75">
      <c r="A1109" s="68" t="s">
        <v>902</v>
      </c>
      <c r="B1109" s="12" t="s">
        <v>1094</v>
      </c>
      <c r="C1109" s="12" t="s">
        <v>411</v>
      </c>
      <c r="D1109" s="99">
        <f>E1109*35</f>
        <v>28</v>
      </c>
      <c r="E1109" s="108">
        <v>0.8</v>
      </c>
      <c r="F1109" s="13"/>
      <c r="G1109" s="8">
        <f t="shared" si="147"/>
      </c>
      <c r="H1109">
        <f>D1109*10/100+D1109</f>
        <v>30.8</v>
      </c>
      <c r="I1109">
        <f t="shared" si="149"/>
        <v>280</v>
      </c>
    </row>
    <row r="1110" spans="1:9" ht="12.75">
      <c r="A1110" s="68" t="s">
        <v>4033</v>
      </c>
      <c r="B1110" s="12" t="s">
        <v>4034</v>
      </c>
      <c r="C1110" s="12" t="s">
        <v>4035</v>
      </c>
      <c r="D1110" s="99">
        <f>E1110*35</f>
        <v>44.9999999999998</v>
      </c>
      <c r="E1110" s="108">
        <v>1.28571428571428</v>
      </c>
      <c r="F1110" s="13"/>
      <c r="G1110" s="8">
        <f>IF(F1110&lt;&gt;"",F1110*D1110,"")</f>
      </c>
      <c r="H1110">
        <f>D1110*10/100+D1110</f>
        <v>49.49999999999978</v>
      </c>
      <c r="I1110">
        <f t="shared" si="149"/>
        <v>449.999999999998</v>
      </c>
    </row>
    <row r="1111" spans="1:9" ht="12.75">
      <c r="A1111" s="68" t="s">
        <v>3243</v>
      </c>
      <c r="B1111" s="12" t="s">
        <v>2314</v>
      </c>
      <c r="C1111" s="12" t="s">
        <v>3242</v>
      </c>
      <c r="D1111" s="99">
        <f>E1111*35</f>
        <v>574.999999999999</v>
      </c>
      <c r="E1111" s="108">
        <v>16.4285714285714</v>
      </c>
      <c r="F1111" s="13"/>
      <c r="G1111" s="8">
        <f>IF(F1111&lt;&gt;"",F1111*D1111,"")</f>
      </c>
      <c r="H1111">
        <f>D1111*10/100+D1111</f>
        <v>632.4999999999989</v>
      </c>
      <c r="I1111">
        <f t="shared" si="149"/>
        <v>974.999999999999</v>
      </c>
    </row>
    <row r="1112" spans="1:9" ht="12.75">
      <c r="A1112" s="68" t="s">
        <v>2658</v>
      </c>
      <c r="B1112" s="12" t="s">
        <v>2314</v>
      </c>
      <c r="C1112" s="12" t="s">
        <v>4560</v>
      </c>
      <c r="D1112" s="99">
        <f>E1112*35</f>
        <v>94.99999999999984</v>
      </c>
      <c r="E1112" s="108">
        <v>2.71428571428571</v>
      </c>
      <c r="F1112" s="13"/>
      <c r="G1112" s="8">
        <f>IF(F1112&lt;&gt;"",F1112*D1112,"")</f>
      </c>
      <c r="H1112">
        <f>D1112*10/100+D1112</f>
        <v>104.49999999999983</v>
      </c>
      <c r="I1112">
        <f t="shared" si="149"/>
        <v>474.9999999999992</v>
      </c>
    </row>
    <row r="1113" spans="1:9" ht="12.75">
      <c r="A1113" s="68" t="s">
        <v>2316</v>
      </c>
      <c r="B1113" s="12" t="s">
        <v>2315</v>
      </c>
      <c r="C1113" s="12" t="s">
        <v>411</v>
      </c>
      <c r="D1113" s="99">
        <f t="shared" si="148"/>
        <v>64.99999999999976</v>
      </c>
      <c r="E1113" s="108">
        <v>1.85714285714285</v>
      </c>
      <c r="F1113" s="13"/>
      <c r="G1113" s="8">
        <f t="shared" si="147"/>
      </c>
      <c r="H1113">
        <f t="shared" si="146"/>
        <v>71.49999999999973</v>
      </c>
      <c r="I1113">
        <f t="shared" si="149"/>
        <v>324.9999999999988</v>
      </c>
    </row>
    <row r="1114" spans="1:9" ht="12.75">
      <c r="A1114" s="68" t="s">
        <v>2317</v>
      </c>
      <c r="B1114" s="12" t="s">
        <v>2318</v>
      </c>
      <c r="C1114" s="12" t="s">
        <v>411</v>
      </c>
      <c r="D1114" s="99">
        <f t="shared" si="148"/>
        <v>114.99999999999979</v>
      </c>
      <c r="E1114" s="108">
        <v>3.28571428571428</v>
      </c>
      <c r="F1114" s="13"/>
      <c r="G1114" s="8">
        <f t="shared" si="147"/>
      </c>
      <c r="H1114">
        <f t="shared" si="146"/>
        <v>126.49999999999977</v>
      </c>
      <c r="I1114">
        <f t="shared" si="149"/>
        <v>344.9999999999994</v>
      </c>
    </row>
    <row r="1115" spans="1:9" ht="12.75">
      <c r="A1115" s="68" t="s">
        <v>4532</v>
      </c>
      <c r="B1115" s="12" t="s">
        <v>2320</v>
      </c>
      <c r="C1115" s="12" t="s">
        <v>411</v>
      </c>
      <c r="D1115" s="99">
        <f>E1115*35</f>
        <v>38.99999999999985</v>
      </c>
      <c r="E1115" s="108">
        <v>1.11428571428571</v>
      </c>
      <c r="F1115" s="13"/>
      <c r="G1115" s="8">
        <f t="shared" si="147"/>
      </c>
      <c r="H1115">
        <f aca="true" t="shared" si="150" ref="H1115:H1134">D1115*10/100+D1115</f>
        <v>42.899999999999835</v>
      </c>
      <c r="I1115">
        <f t="shared" si="149"/>
        <v>389.9999999999985</v>
      </c>
    </row>
    <row r="1116" spans="1:9" ht="12.75">
      <c r="A1116" s="68" t="s">
        <v>2319</v>
      </c>
      <c r="B1116" s="12" t="s">
        <v>2320</v>
      </c>
      <c r="C1116" s="12" t="s">
        <v>3417</v>
      </c>
      <c r="D1116" s="99">
        <f t="shared" si="148"/>
        <v>156.99999999999983</v>
      </c>
      <c r="E1116" s="108">
        <v>4.48571428571428</v>
      </c>
      <c r="F1116" s="13"/>
      <c r="G1116" s="8">
        <f t="shared" si="147"/>
      </c>
      <c r="H1116">
        <f t="shared" si="150"/>
        <v>172.69999999999982</v>
      </c>
      <c r="I1116">
        <f t="shared" si="149"/>
        <v>470.9999999999995</v>
      </c>
    </row>
    <row r="1117" spans="1:9" ht="12.75">
      <c r="A1117" s="68" t="s">
        <v>35</v>
      </c>
      <c r="B1117" s="12" t="s">
        <v>36</v>
      </c>
      <c r="C1117" s="12" t="s">
        <v>3977</v>
      </c>
      <c r="D1117" s="99">
        <f t="shared" si="148"/>
        <v>224.9999999999997</v>
      </c>
      <c r="E1117" s="108">
        <v>6.42857142857142</v>
      </c>
      <c r="F1117" s="13"/>
      <c r="G1117" s="8">
        <f t="shared" si="147"/>
      </c>
      <c r="H1117">
        <f t="shared" si="150"/>
        <v>247.49999999999966</v>
      </c>
      <c r="I1117">
        <f t="shared" si="149"/>
        <v>449.9999999999994</v>
      </c>
    </row>
    <row r="1118" spans="1:9" ht="12.75">
      <c r="A1118" s="68" t="s">
        <v>4594</v>
      </c>
      <c r="B1118" s="12" t="s">
        <v>2415</v>
      </c>
      <c r="C1118" s="12" t="s">
        <v>2041</v>
      </c>
      <c r="D1118" s="99">
        <f>E1118*35</f>
        <v>124.99999999999994</v>
      </c>
      <c r="E1118" s="108">
        <v>3.57142857142857</v>
      </c>
      <c r="F1118" s="13"/>
      <c r="G1118" s="8">
        <f aca="true" t="shared" si="151" ref="G1118:G1182">IF(F1118&lt;&gt;"",F1118*D1118,"")</f>
      </c>
      <c r="H1118">
        <f t="shared" si="150"/>
        <v>137.49999999999994</v>
      </c>
      <c r="I1118">
        <f t="shared" si="149"/>
        <v>374.99999999999983</v>
      </c>
    </row>
    <row r="1119" spans="1:9" ht="12.75">
      <c r="A1119" s="68" t="s">
        <v>37</v>
      </c>
      <c r="B1119" s="12" t="s">
        <v>38</v>
      </c>
      <c r="C1119" s="12" t="s">
        <v>39</v>
      </c>
      <c r="D1119" s="99">
        <f t="shared" si="148"/>
        <v>186.9999999999999</v>
      </c>
      <c r="E1119" s="108">
        <v>5.34285714285714</v>
      </c>
      <c r="F1119" s="13"/>
      <c r="G1119" s="8">
        <f t="shared" si="151"/>
      </c>
      <c r="H1119">
        <f t="shared" si="150"/>
        <v>205.69999999999987</v>
      </c>
      <c r="I1119">
        <f t="shared" si="149"/>
        <v>560.9999999999997</v>
      </c>
    </row>
    <row r="1120" spans="1:9" ht="12.75">
      <c r="A1120" s="68" t="s">
        <v>349</v>
      </c>
      <c r="B1120" s="12" t="s">
        <v>200</v>
      </c>
      <c r="C1120" s="12" t="s">
        <v>411</v>
      </c>
      <c r="D1120" s="99">
        <f t="shared" si="148"/>
        <v>38.99999999999985</v>
      </c>
      <c r="E1120" s="108">
        <v>1.11428571428571</v>
      </c>
      <c r="F1120" s="13"/>
      <c r="G1120" s="8">
        <f t="shared" si="151"/>
      </c>
      <c r="H1120">
        <f t="shared" si="150"/>
        <v>42.899999999999835</v>
      </c>
      <c r="I1120">
        <f t="shared" si="149"/>
        <v>389.9999999999985</v>
      </c>
    </row>
    <row r="1121" spans="1:9" ht="12.75">
      <c r="A1121" s="68" t="s">
        <v>201</v>
      </c>
      <c r="B1121" s="12" t="s">
        <v>200</v>
      </c>
      <c r="C1121" s="12" t="s">
        <v>4614</v>
      </c>
      <c r="D1121" s="99">
        <f>E1121*35</f>
        <v>147</v>
      </c>
      <c r="E1121" s="108">
        <v>4.2</v>
      </c>
      <c r="F1121" s="13"/>
      <c r="G1121" s="8">
        <f>IF(F1121&lt;&gt;"",F1121*D1121,"")</f>
      </c>
      <c r="H1121">
        <f t="shared" si="150"/>
        <v>161.7</v>
      </c>
      <c r="I1121">
        <f t="shared" si="149"/>
        <v>441</v>
      </c>
    </row>
    <row r="1122" spans="1:9" ht="12.75">
      <c r="A1122" s="68" t="s">
        <v>202</v>
      </c>
      <c r="B1122" s="12" t="s">
        <v>203</v>
      </c>
      <c r="C1122" s="12" t="s">
        <v>4714</v>
      </c>
      <c r="D1122" s="99">
        <f>E1122*35</f>
        <v>189</v>
      </c>
      <c r="E1122" s="108">
        <v>5.4</v>
      </c>
      <c r="F1122" s="13"/>
      <c r="G1122" s="8">
        <f>IF(F1122&lt;&gt;"",F1122*D1122,"")</f>
      </c>
      <c r="H1122">
        <f t="shared" si="150"/>
        <v>207.9</v>
      </c>
      <c r="I1122">
        <f t="shared" si="149"/>
        <v>567</v>
      </c>
    </row>
    <row r="1123" spans="1:9" ht="12.75">
      <c r="A1123" s="68" t="s">
        <v>202</v>
      </c>
      <c r="B1123" s="12" t="s">
        <v>203</v>
      </c>
      <c r="C1123" s="12" t="s">
        <v>411</v>
      </c>
      <c r="D1123" s="99">
        <f t="shared" si="148"/>
        <v>98</v>
      </c>
      <c r="E1123" s="108">
        <v>2.8</v>
      </c>
      <c r="F1123" s="13"/>
      <c r="G1123" s="8">
        <f t="shared" si="151"/>
      </c>
      <c r="H1123">
        <f t="shared" si="150"/>
        <v>107.8</v>
      </c>
      <c r="I1123">
        <f t="shared" si="149"/>
        <v>490</v>
      </c>
    </row>
    <row r="1124" spans="1:9" ht="12.75">
      <c r="A1124" s="68" t="s">
        <v>1720</v>
      </c>
      <c r="B1124" s="12" t="s">
        <v>903</v>
      </c>
      <c r="C1124" s="12" t="s">
        <v>411</v>
      </c>
      <c r="D1124" s="99">
        <f>E1124*35</f>
        <v>77</v>
      </c>
      <c r="E1124" s="108">
        <v>2.2</v>
      </c>
      <c r="F1124" s="13"/>
      <c r="G1124" s="8">
        <f>IF(F1124&lt;&gt;"",F1124*D1124,"")</f>
      </c>
      <c r="H1124">
        <f>D1124*10/100+D1124</f>
        <v>84.7</v>
      </c>
      <c r="I1124">
        <f t="shared" si="149"/>
        <v>385</v>
      </c>
    </row>
    <row r="1125" spans="1:9" ht="12.75">
      <c r="A1125" s="68" t="s">
        <v>204</v>
      </c>
      <c r="B1125" s="12" t="s">
        <v>205</v>
      </c>
      <c r="C1125" s="12" t="s">
        <v>4444</v>
      </c>
      <c r="D1125" s="99">
        <f aca="true" t="shared" si="152" ref="D1125:D1142">E1125*35</f>
        <v>596.999999999998</v>
      </c>
      <c r="E1125" s="108">
        <v>17.0571428571428</v>
      </c>
      <c r="F1125" s="13"/>
      <c r="G1125" s="8">
        <f t="shared" si="151"/>
      </c>
      <c r="H1125">
        <f t="shared" si="150"/>
        <v>656.6999999999978</v>
      </c>
      <c r="I1125">
        <f t="shared" si="149"/>
        <v>996.999999999998</v>
      </c>
    </row>
    <row r="1126" spans="1:9" ht="12.75">
      <c r="A1126" s="68" t="s">
        <v>4445</v>
      </c>
      <c r="B1126" s="12" t="s">
        <v>205</v>
      </c>
      <c r="C1126" s="12" t="s">
        <v>4419</v>
      </c>
      <c r="D1126" s="99">
        <f t="shared" si="152"/>
        <v>144.9999999999999</v>
      </c>
      <c r="E1126" s="108">
        <v>4.14285714285714</v>
      </c>
      <c r="F1126" s="13"/>
      <c r="G1126" s="8">
        <f t="shared" si="151"/>
      </c>
      <c r="H1126">
        <f t="shared" si="150"/>
        <v>159.4999999999999</v>
      </c>
      <c r="I1126">
        <f t="shared" si="149"/>
        <v>434.99999999999966</v>
      </c>
    </row>
    <row r="1127" spans="1:9" ht="12.75">
      <c r="A1127" s="68" t="s">
        <v>4420</v>
      </c>
      <c r="B1127" s="12" t="s">
        <v>205</v>
      </c>
      <c r="C1127" s="12" t="s">
        <v>4421</v>
      </c>
      <c r="D1127" s="99">
        <f t="shared" si="152"/>
        <v>256.9999999999999</v>
      </c>
      <c r="E1127" s="108">
        <v>7.34285714285714</v>
      </c>
      <c r="F1127" s="13"/>
      <c r="G1127" s="8">
        <f t="shared" si="151"/>
      </c>
      <c r="H1127">
        <f t="shared" si="150"/>
        <v>282.6999999999999</v>
      </c>
      <c r="I1127">
        <f t="shared" si="149"/>
        <v>513.9999999999998</v>
      </c>
    </row>
    <row r="1128" spans="1:9" ht="12.75">
      <c r="A1128" s="68" t="s">
        <v>4561</v>
      </c>
      <c r="B1128" s="12" t="s">
        <v>345</v>
      </c>
      <c r="C1128" s="12" t="s">
        <v>4562</v>
      </c>
      <c r="D1128" s="99">
        <f t="shared" si="152"/>
        <v>125.00000000005</v>
      </c>
      <c r="E1128" s="108">
        <v>3.57142857143</v>
      </c>
      <c r="F1128" s="13"/>
      <c r="G1128" s="8">
        <f t="shared" si="151"/>
      </c>
      <c r="H1128">
        <f t="shared" si="150"/>
        <v>137.500000000055</v>
      </c>
      <c r="I1128">
        <f t="shared" si="149"/>
        <v>375.00000000014995</v>
      </c>
    </row>
    <row r="1129" spans="1:9" ht="12.75">
      <c r="A1129" s="68" t="s">
        <v>2551</v>
      </c>
      <c r="B1129" s="12" t="s">
        <v>345</v>
      </c>
      <c r="C1129" s="12" t="s">
        <v>2552</v>
      </c>
      <c r="D1129" s="99">
        <f t="shared" si="152"/>
        <v>674.9999999999969</v>
      </c>
      <c r="E1129" s="108">
        <v>19.2857142857142</v>
      </c>
      <c r="F1129" s="13"/>
      <c r="G1129" s="8">
        <f t="shared" si="151"/>
      </c>
      <c r="H1129">
        <f t="shared" si="150"/>
        <v>742.4999999999966</v>
      </c>
      <c r="I1129">
        <f t="shared" si="149"/>
        <v>1074.9999999999968</v>
      </c>
    </row>
    <row r="1130" spans="1:9" ht="12.75">
      <c r="A1130" s="68" t="s">
        <v>4036</v>
      </c>
      <c r="B1130" s="12" t="s">
        <v>345</v>
      </c>
      <c r="C1130" s="12" t="s">
        <v>4560</v>
      </c>
      <c r="D1130" s="99">
        <f t="shared" si="152"/>
        <v>234.99999999999986</v>
      </c>
      <c r="E1130" s="108">
        <v>6.71428571428571</v>
      </c>
      <c r="F1130" s="13"/>
      <c r="G1130" s="8">
        <f>IF(F1130&lt;&gt;"",F1130*D1130,"")</f>
      </c>
      <c r="H1130">
        <f t="shared" si="150"/>
        <v>258.49999999999983</v>
      </c>
      <c r="I1130">
        <f t="shared" si="149"/>
        <v>469.9999999999997</v>
      </c>
    </row>
    <row r="1131" spans="1:9" ht="12.75">
      <c r="A1131" s="68" t="s">
        <v>4563</v>
      </c>
      <c r="B1131" s="12" t="s">
        <v>4564</v>
      </c>
      <c r="C1131" s="12"/>
      <c r="D1131" s="99">
        <f t="shared" si="152"/>
        <v>74.9999999999999</v>
      </c>
      <c r="E1131" s="108">
        <v>2.14285714285714</v>
      </c>
      <c r="F1131" s="13"/>
      <c r="G1131" s="8">
        <f t="shared" si="151"/>
      </c>
      <c r="H1131">
        <f t="shared" si="150"/>
        <v>82.49999999999989</v>
      </c>
      <c r="I1131">
        <f t="shared" si="149"/>
        <v>374.9999999999995</v>
      </c>
    </row>
    <row r="1132" spans="1:9" ht="12.75">
      <c r="A1132" s="68" t="s">
        <v>4245</v>
      </c>
      <c r="B1132" s="12" t="s">
        <v>4565</v>
      </c>
      <c r="C1132" s="12" t="s">
        <v>33</v>
      </c>
      <c r="D1132" s="99">
        <f t="shared" si="152"/>
        <v>698.9999999999975</v>
      </c>
      <c r="E1132" s="108">
        <v>19.9714285714285</v>
      </c>
      <c r="F1132" s="13"/>
      <c r="G1132" s="8">
        <f>IF(F1132&lt;&gt;"",F1132*D1132,"")</f>
      </c>
      <c r="H1132">
        <f t="shared" si="150"/>
        <v>768.8999999999972</v>
      </c>
      <c r="I1132">
        <f t="shared" si="149"/>
        <v>1098.9999999999975</v>
      </c>
    </row>
    <row r="1133" spans="1:9" ht="12.75">
      <c r="A1133" s="68" t="s">
        <v>4566</v>
      </c>
      <c r="B1133" s="12" t="s">
        <v>4565</v>
      </c>
      <c r="C1133" s="12" t="s">
        <v>4205</v>
      </c>
      <c r="D1133" s="99">
        <f t="shared" si="152"/>
        <v>795.0000000005</v>
      </c>
      <c r="E1133" s="108">
        <v>22.7142857143</v>
      </c>
      <c r="F1133" s="13"/>
      <c r="G1133" s="8">
        <f t="shared" si="151"/>
      </c>
      <c r="H1133">
        <f t="shared" si="150"/>
        <v>874.50000000055</v>
      </c>
      <c r="I1133">
        <f t="shared" si="149"/>
        <v>1195.0000000005</v>
      </c>
    </row>
    <row r="1134" spans="1:9" ht="12.75">
      <c r="A1134" s="68" t="s">
        <v>3231</v>
      </c>
      <c r="B1134" s="12" t="s">
        <v>4567</v>
      </c>
      <c r="C1134" s="12" t="s">
        <v>3238</v>
      </c>
      <c r="D1134" s="99">
        <f t="shared" si="152"/>
        <v>735</v>
      </c>
      <c r="E1134" s="108">
        <v>21</v>
      </c>
      <c r="F1134" s="13"/>
      <c r="G1134" s="8">
        <f t="shared" si="151"/>
      </c>
      <c r="H1134">
        <f t="shared" si="150"/>
        <v>808.5</v>
      </c>
      <c r="I1134">
        <f t="shared" si="149"/>
        <v>1135</v>
      </c>
    </row>
    <row r="1135" spans="1:9" ht="12.75">
      <c r="A1135" s="68" t="s">
        <v>2788</v>
      </c>
      <c r="B1135" s="12" t="s">
        <v>2789</v>
      </c>
      <c r="C1135" s="12" t="s">
        <v>2790</v>
      </c>
      <c r="D1135" s="99">
        <f t="shared" si="152"/>
        <v>735</v>
      </c>
      <c r="E1135" s="108">
        <v>21</v>
      </c>
      <c r="F1135" s="13"/>
      <c r="G1135" s="8">
        <f>IF(F1135&lt;&gt;"",F1135*D1135,"")</f>
      </c>
      <c r="H1135">
        <f aca="true" t="shared" si="153" ref="H1135:H1141">D1135*10/100+D1135</f>
        <v>808.5</v>
      </c>
      <c r="I1135">
        <f t="shared" si="149"/>
        <v>1135</v>
      </c>
    </row>
    <row r="1136" spans="1:9" ht="12.75">
      <c r="A1136" s="68" t="s">
        <v>1555</v>
      </c>
      <c r="B1136" s="12" t="s">
        <v>2789</v>
      </c>
      <c r="C1136" s="12" t="s">
        <v>4560</v>
      </c>
      <c r="D1136" s="99">
        <v>477</v>
      </c>
      <c r="E1136" s="108">
        <v>21</v>
      </c>
      <c r="F1136" s="13"/>
      <c r="G1136" s="8">
        <f>IF(F1136&lt;&gt;"",F1136*D1136,"")</f>
      </c>
      <c r="H1136">
        <f>D1136*10/100+D1136</f>
        <v>524.7</v>
      </c>
      <c r="I1136">
        <f t="shared" si="149"/>
        <v>954</v>
      </c>
    </row>
    <row r="1137" spans="1:9" ht="12.75">
      <c r="A1137" s="68" t="s">
        <v>4246</v>
      </c>
      <c r="B1137" s="12" t="s">
        <v>4247</v>
      </c>
      <c r="C1137" s="12" t="s">
        <v>34</v>
      </c>
      <c r="D1137" s="99">
        <f t="shared" si="152"/>
        <v>1074.9999999999995</v>
      </c>
      <c r="E1137" s="108">
        <v>30.7142857142857</v>
      </c>
      <c r="F1137" s="13"/>
      <c r="G1137" s="8">
        <f>IF(F1137&lt;&gt;"",F1137*D1137,"")</f>
      </c>
      <c r="H1137">
        <f t="shared" si="153"/>
        <v>1182.4999999999995</v>
      </c>
      <c r="I1137">
        <f t="shared" si="149"/>
        <v>1574.9999999999995</v>
      </c>
    </row>
    <row r="1138" spans="1:9" ht="12.75">
      <c r="A1138" s="68" t="s">
        <v>4533</v>
      </c>
      <c r="B1138" s="12" t="s">
        <v>3412</v>
      </c>
      <c r="C1138" s="12"/>
      <c r="D1138" s="99">
        <f t="shared" si="152"/>
        <v>86.9999999999998</v>
      </c>
      <c r="E1138" s="108">
        <v>2.48571428571428</v>
      </c>
      <c r="F1138" s="13"/>
      <c r="G1138" s="8">
        <f t="shared" si="151"/>
      </c>
      <c r="H1138">
        <f t="shared" si="153"/>
        <v>95.69999999999978</v>
      </c>
      <c r="I1138">
        <f t="shared" si="149"/>
        <v>434.999999999999</v>
      </c>
    </row>
    <row r="1139" spans="1:9" ht="12.75">
      <c r="A1139" s="68" t="s">
        <v>1552</v>
      </c>
      <c r="B1139" s="12" t="s">
        <v>1553</v>
      </c>
      <c r="C1139" s="12" t="s">
        <v>4714</v>
      </c>
      <c r="D1139" s="99">
        <f t="shared" si="152"/>
        <v>236.99999999999994</v>
      </c>
      <c r="E1139" s="108">
        <v>6.77142857142857</v>
      </c>
      <c r="F1139" s="13"/>
      <c r="G1139" s="8">
        <f>IF(F1139&lt;&gt;"",F1139*D1139,"")</f>
      </c>
      <c r="H1139">
        <f t="shared" si="153"/>
        <v>260.69999999999993</v>
      </c>
      <c r="I1139">
        <f t="shared" si="149"/>
        <v>473.9999999999999</v>
      </c>
    </row>
    <row r="1140" spans="1:9" ht="12.75">
      <c r="A1140" s="68" t="s">
        <v>3414</v>
      </c>
      <c r="B1140" s="12" t="s">
        <v>3413</v>
      </c>
      <c r="C1140" s="12" t="s">
        <v>3400</v>
      </c>
      <c r="D1140" s="99">
        <f t="shared" si="152"/>
        <v>165</v>
      </c>
      <c r="E1140" s="108">
        <v>4.714285714285714</v>
      </c>
      <c r="F1140" s="13"/>
      <c r="G1140" s="8">
        <f>IF(F1140&lt;&gt;"",F1140*D1140,"")</f>
      </c>
      <c r="H1140">
        <f t="shared" si="153"/>
        <v>181.5</v>
      </c>
      <c r="I1140">
        <f t="shared" si="149"/>
        <v>495</v>
      </c>
    </row>
    <row r="1141" spans="1:9" ht="12.75">
      <c r="A1141" s="68" t="s">
        <v>1434</v>
      </c>
      <c r="B1141" s="12" t="s">
        <v>1344</v>
      </c>
      <c r="C1141" s="12" t="s">
        <v>421</v>
      </c>
      <c r="D1141" s="99">
        <f t="shared" si="152"/>
        <v>35</v>
      </c>
      <c r="E1141" s="108">
        <v>1</v>
      </c>
      <c r="F1141" s="13"/>
      <c r="G1141" s="8">
        <f>IF(F1141&lt;&gt;"",F1141*D1141,"")</f>
      </c>
      <c r="H1141">
        <f t="shared" si="153"/>
        <v>38.5</v>
      </c>
      <c r="I1141">
        <f t="shared" si="149"/>
        <v>350</v>
      </c>
    </row>
    <row r="1142" spans="1:9" ht="12.75">
      <c r="A1142" s="68" t="s">
        <v>3401</v>
      </c>
      <c r="B1142" s="12" t="s">
        <v>3402</v>
      </c>
      <c r="C1142" s="12" t="s">
        <v>411</v>
      </c>
      <c r="D1142" s="99">
        <f t="shared" si="152"/>
        <v>128.9999999999998</v>
      </c>
      <c r="E1142" s="108">
        <v>3.68571428571428</v>
      </c>
      <c r="F1142" s="13"/>
      <c r="G1142" s="8">
        <f t="shared" si="151"/>
      </c>
      <c r="H1142">
        <f aca="true" t="shared" si="154" ref="H1142:H1175">D1142*10/100+D1142</f>
        <v>141.89999999999978</v>
      </c>
      <c r="I1142">
        <f t="shared" si="149"/>
        <v>386.99999999999943</v>
      </c>
    </row>
    <row r="1143" spans="1:9" ht="12.75">
      <c r="A1143" s="68" t="s">
        <v>3403</v>
      </c>
      <c r="B1143" s="12" t="s">
        <v>3402</v>
      </c>
      <c r="C1143" s="12" t="s">
        <v>3417</v>
      </c>
      <c r="D1143" s="99">
        <v>137</v>
      </c>
      <c r="E1143" s="108">
        <v>9.57142857142857</v>
      </c>
      <c r="F1143" s="13"/>
      <c r="G1143" s="8">
        <f t="shared" si="151"/>
      </c>
      <c r="H1143">
        <f t="shared" si="154"/>
        <v>150.7</v>
      </c>
      <c r="I1143">
        <f t="shared" si="149"/>
        <v>411</v>
      </c>
    </row>
    <row r="1144" spans="1:9" ht="12.75">
      <c r="A1144" s="68" t="s">
        <v>3405</v>
      </c>
      <c r="B1144" s="12" t="s">
        <v>3404</v>
      </c>
      <c r="C1144" s="12" t="s">
        <v>3663</v>
      </c>
      <c r="D1144" s="99">
        <f aca="true" t="shared" si="155" ref="D1144:D1174">E1144*35</f>
        <v>93.9999999999998</v>
      </c>
      <c r="E1144" s="108">
        <v>2.68571428571428</v>
      </c>
      <c r="F1144" s="13"/>
      <c r="G1144" s="8">
        <f t="shared" si="151"/>
      </c>
      <c r="H1144">
        <f t="shared" si="154"/>
        <v>103.39999999999978</v>
      </c>
      <c r="I1144">
        <f t="shared" si="149"/>
        <v>469.999999999999</v>
      </c>
    </row>
    <row r="1145" spans="1:9" ht="12.75">
      <c r="A1145" s="68" t="s">
        <v>3021</v>
      </c>
      <c r="B1145" s="12" t="s">
        <v>3404</v>
      </c>
      <c r="C1145" s="12" t="s">
        <v>421</v>
      </c>
      <c r="D1145" s="99">
        <f t="shared" si="155"/>
        <v>334.99999999999994</v>
      </c>
      <c r="E1145" s="108">
        <v>9.57142857142857</v>
      </c>
      <c r="F1145" s="13"/>
      <c r="G1145" s="8">
        <f>IF(F1145&lt;&gt;"",F1145*D1145,"")</f>
      </c>
      <c r="H1145">
        <f t="shared" si="154"/>
        <v>368.49999999999994</v>
      </c>
      <c r="I1145">
        <f t="shared" si="149"/>
        <v>669.9999999999999</v>
      </c>
    </row>
    <row r="1146" spans="1:9" ht="12.75">
      <c r="A1146" s="68" t="s">
        <v>271</v>
      </c>
      <c r="B1146" s="12" t="s">
        <v>272</v>
      </c>
      <c r="C1146" s="12"/>
      <c r="D1146" s="99">
        <f t="shared" si="155"/>
        <v>86.9999999999998</v>
      </c>
      <c r="E1146" s="108">
        <v>2.48571428571428</v>
      </c>
      <c r="F1146" s="13"/>
      <c r="G1146" s="8">
        <f t="shared" si="151"/>
      </c>
      <c r="H1146">
        <f t="shared" si="154"/>
        <v>95.69999999999978</v>
      </c>
      <c r="I1146">
        <f t="shared" si="149"/>
        <v>434.999999999999</v>
      </c>
    </row>
    <row r="1147" spans="1:9" ht="12.75">
      <c r="A1147" s="68" t="s">
        <v>103</v>
      </c>
      <c r="B1147" s="12" t="s">
        <v>3665</v>
      </c>
      <c r="C1147" s="12" t="s">
        <v>3359</v>
      </c>
      <c r="D1147" s="99">
        <f t="shared" si="155"/>
        <v>116.9999999999999</v>
      </c>
      <c r="E1147" s="108">
        <v>3.34285714285714</v>
      </c>
      <c r="F1147" s="13"/>
      <c r="G1147" s="8">
        <f t="shared" si="151"/>
      </c>
      <c r="H1147">
        <f t="shared" si="154"/>
        <v>128.6999999999999</v>
      </c>
      <c r="I1147">
        <f t="shared" si="149"/>
        <v>350.9999999999997</v>
      </c>
    </row>
    <row r="1148" spans="1:9" ht="12.75">
      <c r="A1148" s="68" t="s">
        <v>3664</v>
      </c>
      <c r="B1148" s="12" t="s">
        <v>3665</v>
      </c>
      <c r="C1148" s="12" t="s">
        <v>1128</v>
      </c>
      <c r="D1148" s="99">
        <f t="shared" si="155"/>
        <v>574.9999999999986</v>
      </c>
      <c r="E1148" s="108">
        <v>16.428571428571388</v>
      </c>
      <c r="F1148" s="13"/>
      <c r="G1148" s="8">
        <f t="shared" si="151"/>
      </c>
      <c r="H1148">
        <f t="shared" si="154"/>
        <v>632.4999999999985</v>
      </c>
      <c r="I1148">
        <f t="shared" si="149"/>
        <v>974.9999999999986</v>
      </c>
    </row>
    <row r="1149" spans="1:9" ht="12.75">
      <c r="A1149" s="68" t="s">
        <v>273</v>
      </c>
      <c r="B1149" s="12" t="s">
        <v>3665</v>
      </c>
      <c r="C1149" s="12" t="s">
        <v>274</v>
      </c>
      <c r="D1149" s="99">
        <f t="shared" si="155"/>
        <v>156.99999999999983</v>
      </c>
      <c r="E1149" s="108">
        <v>4.48571428571428</v>
      </c>
      <c r="F1149" s="13"/>
      <c r="G1149" s="8">
        <f t="shared" si="151"/>
      </c>
      <c r="H1149">
        <f t="shared" si="154"/>
        <v>172.69999999999982</v>
      </c>
      <c r="I1149">
        <f t="shared" si="149"/>
        <v>470.9999999999995</v>
      </c>
    </row>
    <row r="1150" spans="1:9" ht="12.75">
      <c r="A1150" s="68" t="s">
        <v>1129</v>
      </c>
      <c r="B1150" s="12" t="s">
        <v>3665</v>
      </c>
      <c r="C1150" s="12" t="s">
        <v>4537</v>
      </c>
      <c r="D1150" s="99">
        <f t="shared" si="155"/>
        <v>197.99999999999977</v>
      </c>
      <c r="E1150" s="108">
        <v>5.65714285714285</v>
      </c>
      <c r="F1150" s="13"/>
      <c r="G1150" s="8">
        <f>IF(F1150&lt;&gt;"",F1150*D1150,"")</f>
      </c>
      <c r="H1150">
        <f t="shared" si="154"/>
        <v>217.79999999999976</v>
      </c>
      <c r="I1150">
        <f t="shared" si="149"/>
        <v>593.9999999999993</v>
      </c>
    </row>
    <row r="1151" spans="1:9" ht="12.75">
      <c r="A1151" s="68" t="s">
        <v>1610</v>
      </c>
      <c r="B1151" s="12" t="s">
        <v>1609</v>
      </c>
      <c r="C1151" s="12" t="s">
        <v>4714</v>
      </c>
      <c r="D1151" s="99">
        <f>E1151*35</f>
        <v>1194.9999999999986</v>
      </c>
      <c r="E1151" s="108">
        <v>34.1428571428571</v>
      </c>
      <c r="F1151" s="13"/>
      <c r="G1151" s="8">
        <f>IF(F1151&lt;&gt;"",F1151*D1151,"")</f>
      </c>
      <c r="H1151">
        <f t="shared" si="154"/>
        <v>1314.4999999999984</v>
      </c>
      <c r="I1151">
        <f t="shared" si="149"/>
        <v>1694.9999999999986</v>
      </c>
    </row>
    <row r="1152" spans="1:9" ht="12.75">
      <c r="A1152" s="68" t="s">
        <v>1392</v>
      </c>
      <c r="B1152" s="12" t="s">
        <v>1391</v>
      </c>
      <c r="C1152" s="12" t="s">
        <v>1390</v>
      </c>
      <c r="D1152" s="99">
        <f t="shared" si="155"/>
        <v>484.999999999998</v>
      </c>
      <c r="E1152" s="108">
        <v>13.8571428571428</v>
      </c>
      <c r="F1152" s="13"/>
      <c r="G1152" s="8">
        <f>IF(F1152&lt;&gt;"",F1152*D1152,"")</f>
      </c>
      <c r="H1152">
        <f t="shared" si="154"/>
        <v>533.4999999999978</v>
      </c>
      <c r="I1152">
        <f t="shared" si="149"/>
        <v>969.999999999996</v>
      </c>
    </row>
    <row r="1153" spans="1:9" ht="12.75">
      <c r="A1153" s="68" t="s">
        <v>4258</v>
      </c>
      <c r="B1153" s="7" t="s">
        <v>4259</v>
      </c>
      <c r="C1153" s="7"/>
      <c r="D1153" s="99">
        <f t="shared" si="155"/>
        <v>137.9999999999999</v>
      </c>
      <c r="E1153" s="108">
        <v>3.94285714285714</v>
      </c>
      <c r="F1153" s="9"/>
      <c r="G1153" s="8">
        <f t="shared" si="151"/>
      </c>
      <c r="H1153">
        <f t="shared" si="154"/>
        <v>151.79999999999987</v>
      </c>
      <c r="I1153">
        <f t="shared" si="149"/>
        <v>413.99999999999966</v>
      </c>
    </row>
    <row r="1154" spans="1:9" ht="12.75">
      <c r="A1154" s="68" t="s">
        <v>4260</v>
      </c>
      <c r="B1154" s="7" t="s">
        <v>4259</v>
      </c>
      <c r="C1154" s="7" t="s">
        <v>4261</v>
      </c>
      <c r="D1154" s="99">
        <f t="shared" si="155"/>
        <v>656.9999999999975</v>
      </c>
      <c r="E1154" s="108">
        <v>18.7714285714285</v>
      </c>
      <c r="F1154" s="9"/>
      <c r="G1154" s="8">
        <f t="shared" si="151"/>
      </c>
      <c r="H1154">
        <f t="shared" si="154"/>
        <v>722.6999999999972</v>
      </c>
      <c r="I1154">
        <f t="shared" si="149"/>
        <v>1056.9999999999975</v>
      </c>
    </row>
    <row r="1155" spans="1:9" ht="12.75">
      <c r="A1155" s="68" t="s">
        <v>911</v>
      </c>
      <c r="B1155" s="7" t="s">
        <v>912</v>
      </c>
      <c r="C1155" s="7" t="s">
        <v>913</v>
      </c>
      <c r="D1155" s="99">
        <f t="shared" si="155"/>
        <v>147</v>
      </c>
      <c r="E1155" s="108">
        <v>4.2</v>
      </c>
      <c r="F1155" s="9"/>
      <c r="G1155" s="8">
        <f t="shared" si="151"/>
      </c>
      <c r="H1155">
        <f t="shared" si="154"/>
        <v>161.7</v>
      </c>
      <c r="I1155">
        <f t="shared" si="149"/>
        <v>441</v>
      </c>
    </row>
    <row r="1156" spans="1:9" ht="12.75">
      <c r="A1156" s="68" t="s">
        <v>914</v>
      </c>
      <c r="B1156" s="7" t="s">
        <v>915</v>
      </c>
      <c r="C1156" s="7" t="s">
        <v>4261</v>
      </c>
      <c r="D1156" s="99">
        <f t="shared" si="155"/>
        <v>896.9999999999991</v>
      </c>
      <c r="E1156" s="108">
        <v>25.6285714285714</v>
      </c>
      <c r="F1156" s="9"/>
      <c r="G1156" s="8">
        <f t="shared" si="151"/>
      </c>
      <c r="H1156">
        <f t="shared" si="154"/>
        <v>986.699999999999</v>
      </c>
      <c r="I1156">
        <f t="shared" si="149"/>
        <v>1296.999999999999</v>
      </c>
    </row>
    <row r="1157" spans="1:9" ht="12.75">
      <c r="A1157" s="68" t="s">
        <v>1721</v>
      </c>
      <c r="B1157" s="7" t="s">
        <v>1722</v>
      </c>
      <c r="C1157" s="7" t="s">
        <v>1723</v>
      </c>
      <c r="D1157" s="99">
        <f>E1157*35</f>
        <v>536.9999999999985</v>
      </c>
      <c r="E1157" s="108">
        <v>15.3428571428571</v>
      </c>
      <c r="F1157" s="9"/>
      <c r="G1157" s="8">
        <f>IF(F1157&lt;&gt;"",F1157*D1157,"")</f>
      </c>
      <c r="H1157">
        <f>D1157*10/100+D1157</f>
        <v>590.6999999999983</v>
      </c>
      <c r="I1157">
        <f t="shared" si="149"/>
        <v>936.9999999999985</v>
      </c>
    </row>
    <row r="1158" spans="1:9" ht="12.75">
      <c r="A1158" s="68" t="s">
        <v>3302</v>
      </c>
      <c r="B1158" s="7" t="s">
        <v>3303</v>
      </c>
      <c r="C1158" s="7" t="s">
        <v>3360</v>
      </c>
      <c r="D1158" s="99">
        <f t="shared" si="155"/>
        <v>16</v>
      </c>
      <c r="E1158" s="108">
        <v>0.45714285714285713</v>
      </c>
      <c r="F1158" s="9"/>
      <c r="G1158" s="8">
        <f t="shared" si="151"/>
      </c>
      <c r="H1158">
        <f t="shared" si="154"/>
        <v>17.6</v>
      </c>
      <c r="I1158">
        <f aca="true" t="shared" si="156" ref="I1158:I1221">IF(D1158&gt;1000,500+D1158,IF(D1158&gt;500,400+D1158,IF(D1158&gt;200,2*D1158,IF(D1158&gt;100,3*D1158,IF(D1158&gt;50,5*D1158,IF(D1158&gt;10,10*D1158,20*D1158))))))</f>
        <v>160</v>
      </c>
    </row>
    <row r="1159" spans="1:9" ht="12.75">
      <c r="A1159" s="68" t="s">
        <v>1633</v>
      </c>
      <c r="B1159" s="7" t="s">
        <v>1634</v>
      </c>
      <c r="C1159" s="7" t="s">
        <v>1635</v>
      </c>
      <c r="D1159" s="99">
        <f>E1159*35</f>
        <v>798.999999999999</v>
      </c>
      <c r="E1159" s="108">
        <v>22.8285714285714</v>
      </c>
      <c r="F1159" s="9"/>
      <c r="G1159" s="8">
        <f>IF(F1159&lt;&gt;"",F1159*D1159,"")</f>
      </c>
      <c r="H1159">
        <f t="shared" si="154"/>
        <v>878.8999999999988</v>
      </c>
      <c r="I1159">
        <f t="shared" si="156"/>
        <v>1198.999999999999</v>
      </c>
    </row>
    <row r="1160" spans="1:9" ht="12.75">
      <c r="A1160" s="68" t="s">
        <v>4595</v>
      </c>
      <c r="B1160" s="7" t="s">
        <v>4596</v>
      </c>
      <c r="C1160" s="7" t="s">
        <v>4597</v>
      </c>
      <c r="D1160" s="99">
        <f t="shared" si="155"/>
        <v>136.99999999999986</v>
      </c>
      <c r="E1160" s="108">
        <v>3.91428571428571</v>
      </c>
      <c r="F1160" s="9"/>
      <c r="G1160" s="8">
        <f t="shared" si="151"/>
      </c>
      <c r="H1160">
        <f t="shared" si="154"/>
        <v>150.69999999999985</v>
      </c>
      <c r="I1160">
        <f t="shared" si="156"/>
        <v>410.99999999999955</v>
      </c>
    </row>
    <row r="1161" spans="1:9" ht="12.75">
      <c r="A1161" s="68" t="s">
        <v>328</v>
      </c>
      <c r="B1161" s="7" t="s">
        <v>329</v>
      </c>
      <c r="C1161" s="7" t="s">
        <v>330</v>
      </c>
      <c r="D1161" s="99">
        <f t="shared" si="155"/>
        <v>156.99999999999983</v>
      </c>
      <c r="E1161" s="108">
        <v>4.48571428571428</v>
      </c>
      <c r="F1161" s="9"/>
      <c r="G1161" s="8">
        <f t="shared" si="151"/>
      </c>
      <c r="H1161">
        <f t="shared" si="154"/>
        <v>172.69999999999982</v>
      </c>
      <c r="I1161">
        <f t="shared" si="156"/>
        <v>470.9999999999995</v>
      </c>
    </row>
    <row r="1162" spans="1:9" ht="12.75">
      <c r="A1162" s="68" t="s">
        <v>331</v>
      </c>
      <c r="B1162" s="7" t="s">
        <v>329</v>
      </c>
      <c r="C1162" s="7" t="s">
        <v>1029</v>
      </c>
      <c r="D1162" s="99">
        <f t="shared" si="155"/>
        <v>94.99999999999984</v>
      </c>
      <c r="E1162" s="108">
        <v>2.71428571428571</v>
      </c>
      <c r="F1162" s="9"/>
      <c r="G1162" s="8">
        <f t="shared" si="151"/>
      </c>
      <c r="H1162">
        <f t="shared" si="154"/>
        <v>104.49999999999983</v>
      </c>
      <c r="I1162">
        <f t="shared" si="156"/>
        <v>474.9999999999992</v>
      </c>
    </row>
    <row r="1163" spans="1:9" ht="12.75">
      <c r="A1163" s="68" t="s">
        <v>2942</v>
      </c>
      <c r="B1163" s="7" t="s">
        <v>329</v>
      </c>
      <c r="C1163" s="7" t="s">
        <v>2943</v>
      </c>
      <c r="D1163" s="99">
        <f t="shared" si="155"/>
        <v>596.999999999998</v>
      </c>
      <c r="E1163" s="108">
        <v>17.0571428571428</v>
      </c>
      <c r="F1163" s="9"/>
      <c r="G1163" s="8">
        <f>IF(F1163&lt;&gt;"",F1163*D1163,"")</f>
      </c>
      <c r="H1163">
        <f t="shared" si="154"/>
        <v>656.6999999999978</v>
      </c>
      <c r="I1163">
        <f t="shared" si="156"/>
        <v>996.999999999998</v>
      </c>
    </row>
    <row r="1164" spans="1:9" ht="12.75">
      <c r="A1164" s="68" t="s">
        <v>2963</v>
      </c>
      <c r="B1164" s="7" t="s">
        <v>329</v>
      </c>
      <c r="C1164" s="7" t="s">
        <v>2964</v>
      </c>
      <c r="D1164" s="99">
        <f t="shared" si="155"/>
        <v>556.9999999999995</v>
      </c>
      <c r="E1164" s="108">
        <v>15.9142857142857</v>
      </c>
      <c r="F1164" s="9"/>
      <c r="G1164" s="8">
        <f>IF(F1164&lt;&gt;"",F1164*D1164,"")</f>
      </c>
      <c r="H1164">
        <f t="shared" si="154"/>
        <v>612.6999999999995</v>
      </c>
      <c r="I1164">
        <f t="shared" si="156"/>
        <v>956.9999999999995</v>
      </c>
    </row>
    <row r="1165" spans="1:9" ht="12.75">
      <c r="A1165" s="68" t="s">
        <v>1622</v>
      </c>
      <c r="B1165" s="7" t="s">
        <v>1620</v>
      </c>
      <c r="C1165" s="84" t="s">
        <v>1621</v>
      </c>
      <c r="D1165" s="99">
        <f>E1165*35</f>
        <v>374.9999999999995</v>
      </c>
      <c r="E1165" s="108">
        <v>10.7142857142857</v>
      </c>
      <c r="F1165" s="9"/>
      <c r="G1165" s="8">
        <f>IF(F1165&lt;&gt;"",F1165*D1165,"")</f>
      </c>
      <c r="H1165">
        <f t="shared" si="154"/>
        <v>412.49999999999943</v>
      </c>
      <c r="I1165">
        <f t="shared" si="156"/>
        <v>749.999999999999</v>
      </c>
    </row>
    <row r="1166" spans="1:9" ht="12.75">
      <c r="A1166" s="68" t="s">
        <v>1030</v>
      </c>
      <c r="B1166" s="7" t="s">
        <v>1031</v>
      </c>
      <c r="C1166" s="12" t="s">
        <v>3688</v>
      </c>
      <c r="D1166" s="99">
        <f t="shared" si="155"/>
        <v>595</v>
      </c>
      <c r="E1166" s="108">
        <v>17</v>
      </c>
      <c r="F1166" s="9"/>
      <c r="G1166" s="8">
        <f>IF(F1166&lt;&gt;"",F1166*D1166,"")</f>
      </c>
      <c r="H1166">
        <f t="shared" si="154"/>
        <v>654.5</v>
      </c>
      <c r="I1166">
        <f t="shared" si="156"/>
        <v>995</v>
      </c>
    </row>
    <row r="1167" spans="1:9" ht="12.75">
      <c r="A1167" s="68" t="s">
        <v>3039</v>
      </c>
      <c r="B1167" s="7" t="s">
        <v>1031</v>
      </c>
      <c r="C1167" s="12" t="s">
        <v>3100</v>
      </c>
      <c r="D1167" s="99">
        <f t="shared" si="155"/>
        <v>138.99999999999994</v>
      </c>
      <c r="E1167" s="108">
        <v>3.97142857142857</v>
      </c>
      <c r="F1167" s="9"/>
      <c r="G1167" s="8">
        <f t="shared" si="151"/>
      </c>
      <c r="H1167">
        <f t="shared" si="154"/>
        <v>152.89999999999995</v>
      </c>
      <c r="I1167">
        <f t="shared" si="156"/>
        <v>416.99999999999983</v>
      </c>
    </row>
    <row r="1168" spans="1:9" ht="12.75">
      <c r="A1168" s="68" t="s">
        <v>3689</v>
      </c>
      <c r="B1168" s="7" t="s">
        <v>894</v>
      </c>
      <c r="C1168" s="12" t="s">
        <v>4714</v>
      </c>
      <c r="D1168" s="99">
        <f t="shared" si="155"/>
        <v>159.0000000001</v>
      </c>
      <c r="E1168" s="108">
        <v>4.54285714286</v>
      </c>
      <c r="F1168" s="9"/>
      <c r="G1168" s="8">
        <f t="shared" si="151"/>
      </c>
      <c r="H1168">
        <f t="shared" si="154"/>
        <v>174.90000000011</v>
      </c>
      <c r="I1168">
        <f t="shared" si="156"/>
        <v>477.00000000029996</v>
      </c>
    </row>
    <row r="1169" spans="1:9" ht="12.75">
      <c r="A1169" s="68" t="s">
        <v>1739</v>
      </c>
      <c r="B1169" s="7" t="s">
        <v>3140</v>
      </c>
      <c r="C1169" s="12" t="s">
        <v>3359</v>
      </c>
      <c r="D1169" s="99">
        <f>E1169*35</f>
        <v>136.99999999999986</v>
      </c>
      <c r="E1169" s="108">
        <v>3.91428571428571</v>
      </c>
      <c r="F1169" s="9"/>
      <c r="G1169" s="8">
        <f>IF(F1169&lt;&gt;"",F1169*D1169,"")</f>
      </c>
      <c r="H1169">
        <f>D1169*10/100+D1169</f>
        <v>150.69999999999985</v>
      </c>
      <c r="I1169">
        <f t="shared" si="156"/>
        <v>410.99999999999955</v>
      </c>
    </row>
    <row r="1170" spans="1:9" ht="12.75">
      <c r="A1170" s="68" t="s">
        <v>3126</v>
      </c>
      <c r="B1170" s="7" t="s">
        <v>3140</v>
      </c>
      <c r="C1170" s="12" t="s">
        <v>3127</v>
      </c>
      <c r="D1170" s="99">
        <f t="shared" si="155"/>
        <v>1096.9999999999984</v>
      </c>
      <c r="E1170" s="108">
        <v>31.3428571428571</v>
      </c>
      <c r="F1170" s="9"/>
      <c r="G1170" s="8">
        <f>IF(F1170&lt;&gt;"",F1170*D1170,"")</f>
      </c>
      <c r="H1170">
        <f t="shared" si="154"/>
        <v>1206.6999999999982</v>
      </c>
      <c r="I1170">
        <f t="shared" si="156"/>
        <v>1596.9999999999984</v>
      </c>
    </row>
    <row r="1171" spans="1:9" ht="12.75">
      <c r="A1171" s="68" t="s">
        <v>1556</v>
      </c>
      <c r="B1171" s="7" t="s">
        <v>3204</v>
      </c>
      <c r="C1171" s="12" t="s">
        <v>3205</v>
      </c>
      <c r="D1171" s="99">
        <f t="shared" si="155"/>
        <v>1256.9999999999993</v>
      </c>
      <c r="E1171" s="108">
        <v>35.9142857142857</v>
      </c>
      <c r="F1171" s="9"/>
      <c r="G1171" s="8">
        <f>IF(F1171&lt;&gt;"",F1171*D1171,"")</f>
      </c>
      <c r="H1171">
        <f t="shared" si="154"/>
        <v>1382.6999999999994</v>
      </c>
      <c r="I1171">
        <f t="shared" si="156"/>
        <v>1756.9999999999993</v>
      </c>
    </row>
    <row r="1172" spans="1:9" ht="12.75">
      <c r="A1172" s="68" t="s">
        <v>2711</v>
      </c>
      <c r="B1172" s="7" t="s">
        <v>2946</v>
      </c>
      <c r="C1172" s="12" t="s">
        <v>2041</v>
      </c>
      <c r="D1172" s="99">
        <f t="shared" si="155"/>
        <v>74.9999999999999</v>
      </c>
      <c r="E1172" s="108">
        <v>2.14285714285714</v>
      </c>
      <c r="F1172" s="9"/>
      <c r="G1172" s="8">
        <f>IF(F1172&lt;&gt;"",F1172*D1172,"")</f>
      </c>
      <c r="H1172">
        <f t="shared" si="154"/>
        <v>82.49999999999989</v>
      </c>
      <c r="I1172">
        <f t="shared" si="156"/>
        <v>374.9999999999995</v>
      </c>
    </row>
    <row r="1173" spans="1:9" ht="12.75">
      <c r="A1173" s="68" t="s">
        <v>449</v>
      </c>
      <c r="B1173" s="7" t="s">
        <v>895</v>
      </c>
      <c r="C1173" s="12" t="s">
        <v>450</v>
      </c>
      <c r="D1173" s="99">
        <f t="shared" si="155"/>
        <v>147</v>
      </c>
      <c r="E1173" s="108">
        <v>4.2</v>
      </c>
      <c r="F1173" s="9"/>
      <c r="G1173" s="8">
        <f t="shared" si="151"/>
      </c>
      <c r="H1173">
        <f t="shared" si="154"/>
        <v>161.7</v>
      </c>
      <c r="I1173">
        <f t="shared" si="156"/>
        <v>441</v>
      </c>
    </row>
    <row r="1174" spans="1:9" ht="12.75">
      <c r="A1174" s="68" t="s">
        <v>2965</v>
      </c>
      <c r="B1174" s="7" t="s">
        <v>895</v>
      </c>
      <c r="C1174" s="12" t="s">
        <v>2966</v>
      </c>
      <c r="D1174" s="99">
        <f t="shared" si="155"/>
        <v>674.9999999999969</v>
      </c>
      <c r="E1174" s="108">
        <v>19.2857142857142</v>
      </c>
      <c r="F1174" s="9"/>
      <c r="G1174" s="8">
        <f>IF(F1174&lt;&gt;"",F1174*D1174,"")</f>
      </c>
      <c r="H1174">
        <f t="shared" si="154"/>
        <v>742.4999999999966</v>
      </c>
      <c r="I1174">
        <f t="shared" si="156"/>
        <v>1074.9999999999968</v>
      </c>
    </row>
    <row r="1175" spans="1:9" ht="12.75">
      <c r="A1175" s="68" t="s">
        <v>4572</v>
      </c>
      <c r="B1175" s="7" t="s">
        <v>4573</v>
      </c>
      <c r="C1175" s="12" t="s">
        <v>3417</v>
      </c>
      <c r="D1175" s="99">
        <v>135</v>
      </c>
      <c r="E1175" s="108">
        <v>7.94285714285714</v>
      </c>
      <c r="F1175" s="9"/>
      <c r="G1175" s="8">
        <f t="shared" si="151"/>
      </c>
      <c r="H1175">
        <f t="shared" si="154"/>
        <v>148.5</v>
      </c>
      <c r="I1175">
        <f t="shared" si="156"/>
        <v>405</v>
      </c>
    </row>
    <row r="1176" spans="1:9" ht="12.75">
      <c r="A1176" s="68" t="s">
        <v>2183</v>
      </c>
      <c r="B1176" s="7" t="s">
        <v>2184</v>
      </c>
      <c r="C1176" s="12"/>
      <c r="D1176" s="99">
        <f aca="true" t="shared" si="157" ref="D1176:D1185">E1176*35</f>
        <v>156.99999999999983</v>
      </c>
      <c r="E1176" s="108">
        <v>4.48571428571428</v>
      </c>
      <c r="F1176" s="9"/>
      <c r="G1176" s="8">
        <f t="shared" si="151"/>
      </c>
      <c r="H1176">
        <f aca="true" t="shared" si="158" ref="H1176:H1205">D1176*10/100+D1176</f>
        <v>172.69999999999982</v>
      </c>
      <c r="I1176">
        <f t="shared" si="156"/>
        <v>470.9999999999995</v>
      </c>
    </row>
    <row r="1177" spans="1:9" ht="12.75">
      <c r="A1177" s="68" t="s">
        <v>2944</v>
      </c>
      <c r="B1177" s="7" t="s">
        <v>2184</v>
      </c>
      <c r="C1177" s="12" t="s">
        <v>4714</v>
      </c>
      <c r="D1177" s="99">
        <f t="shared" si="157"/>
        <v>346.99999999999983</v>
      </c>
      <c r="E1177" s="108">
        <v>9.91428571428571</v>
      </c>
      <c r="F1177" s="9"/>
      <c r="G1177" s="8">
        <f>IF(F1177&lt;&gt;"",F1177*D1177,"")</f>
      </c>
      <c r="H1177">
        <f>D1177*10/100+D1177</f>
        <v>381.6999999999998</v>
      </c>
      <c r="I1177">
        <f t="shared" si="156"/>
        <v>693.9999999999997</v>
      </c>
    </row>
    <row r="1178" spans="1:9" ht="12.75">
      <c r="A1178" s="68" t="s">
        <v>3022</v>
      </c>
      <c r="B1178" s="7" t="s">
        <v>2186</v>
      </c>
      <c r="C1178" s="12" t="s">
        <v>3023</v>
      </c>
      <c r="D1178" s="99">
        <f t="shared" si="157"/>
        <v>484.999999999998</v>
      </c>
      <c r="E1178" s="108">
        <v>13.8571428571428</v>
      </c>
      <c r="F1178" s="9"/>
      <c r="G1178" s="8">
        <f>IF(F1178&lt;&gt;"",F1178*D1178,"")</f>
      </c>
      <c r="H1178">
        <f>D1178*10/100+D1178</f>
        <v>533.4999999999978</v>
      </c>
      <c r="I1178">
        <f t="shared" si="156"/>
        <v>969.999999999996</v>
      </c>
    </row>
    <row r="1179" spans="1:9" ht="12.75">
      <c r="A1179" s="68" t="s">
        <v>2185</v>
      </c>
      <c r="B1179" s="7" t="s">
        <v>2186</v>
      </c>
      <c r="C1179" s="12" t="s">
        <v>2187</v>
      </c>
      <c r="D1179" s="99">
        <f t="shared" si="157"/>
        <v>987</v>
      </c>
      <c r="E1179" s="108">
        <v>28.2</v>
      </c>
      <c r="F1179" s="9"/>
      <c r="G1179" s="8">
        <f t="shared" si="151"/>
      </c>
      <c r="H1179">
        <f t="shared" si="158"/>
        <v>1085.7</v>
      </c>
      <c r="I1179">
        <f t="shared" si="156"/>
        <v>1387</v>
      </c>
    </row>
    <row r="1180" spans="1:9" ht="12.75">
      <c r="A1180" s="68" t="s">
        <v>2188</v>
      </c>
      <c r="B1180" s="7" t="s">
        <v>2186</v>
      </c>
      <c r="C1180" s="12" t="s">
        <v>2189</v>
      </c>
      <c r="D1180" s="99">
        <f t="shared" si="157"/>
        <v>288.9999999999997</v>
      </c>
      <c r="E1180" s="108">
        <v>8.25714285714285</v>
      </c>
      <c r="F1180" s="9"/>
      <c r="G1180" s="8">
        <f t="shared" si="151"/>
      </c>
      <c r="H1180">
        <f t="shared" si="158"/>
        <v>317.8999999999997</v>
      </c>
      <c r="I1180">
        <f t="shared" si="156"/>
        <v>577.9999999999994</v>
      </c>
    </row>
    <row r="1181" spans="1:9" ht="12.75">
      <c r="A1181" s="68" t="s">
        <v>2190</v>
      </c>
      <c r="B1181" s="7" t="s">
        <v>2191</v>
      </c>
      <c r="C1181" s="12" t="s">
        <v>4714</v>
      </c>
      <c r="D1181" s="99">
        <f t="shared" si="157"/>
        <v>197.9999999999</v>
      </c>
      <c r="E1181" s="108">
        <v>5.65714285714</v>
      </c>
      <c r="F1181" s="9"/>
      <c r="G1181" s="8">
        <f t="shared" si="151"/>
      </c>
      <c r="H1181">
        <f t="shared" si="158"/>
        <v>217.79999999989002</v>
      </c>
      <c r="I1181">
        <f t="shared" si="156"/>
        <v>593.9999999997001</v>
      </c>
    </row>
    <row r="1182" spans="1:9" ht="12.75">
      <c r="A1182" s="68" t="s">
        <v>2192</v>
      </c>
      <c r="B1182" s="7" t="s">
        <v>3970</v>
      </c>
      <c r="C1182" s="12" t="s">
        <v>4560</v>
      </c>
      <c r="D1182" s="99">
        <f t="shared" si="157"/>
        <v>198.9999999999998</v>
      </c>
      <c r="E1182" s="108">
        <v>5.68571428571428</v>
      </c>
      <c r="F1182" s="9"/>
      <c r="G1182" s="8">
        <f t="shared" si="151"/>
      </c>
      <c r="H1182">
        <f t="shared" si="158"/>
        <v>218.89999999999978</v>
      </c>
      <c r="I1182">
        <f t="shared" si="156"/>
        <v>596.9999999999994</v>
      </c>
    </row>
    <row r="1183" spans="1:9" ht="12.75">
      <c r="A1183" s="68" t="s">
        <v>4317</v>
      </c>
      <c r="B1183" s="7" t="s">
        <v>4318</v>
      </c>
      <c r="C1183" s="12" t="s">
        <v>4714</v>
      </c>
      <c r="D1183" s="99">
        <f t="shared" si="157"/>
        <v>354.99999999999847</v>
      </c>
      <c r="E1183" s="108">
        <v>10.1428571428571</v>
      </c>
      <c r="F1183" s="9"/>
      <c r="G1183" s="8">
        <f aca="true" t="shared" si="159" ref="G1183:G1214">IF(F1183&lt;&gt;"",F1183*D1183,"")</f>
      </c>
      <c r="H1183">
        <f t="shared" si="158"/>
        <v>390.4999999999983</v>
      </c>
      <c r="I1183">
        <f t="shared" si="156"/>
        <v>709.9999999999969</v>
      </c>
    </row>
    <row r="1184" spans="1:9" ht="12.75">
      <c r="A1184" s="68" t="s">
        <v>4037</v>
      </c>
      <c r="B1184" s="7" t="s">
        <v>4318</v>
      </c>
      <c r="C1184" s="12" t="s">
        <v>421</v>
      </c>
      <c r="D1184" s="99">
        <f t="shared" si="157"/>
        <v>66.99999999999984</v>
      </c>
      <c r="E1184" s="108">
        <v>1.91428571428571</v>
      </c>
      <c r="F1184" s="9"/>
      <c r="G1184" s="8">
        <f>IF(F1184&lt;&gt;"",F1184*D1184,"")</f>
      </c>
      <c r="H1184">
        <f>D1184*10/100+D1184</f>
        <v>73.69999999999983</v>
      </c>
      <c r="I1184">
        <f t="shared" si="156"/>
        <v>334.9999999999992</v>
      </c>
    </row>
    <row r="1185" spans="1:9" ht="12.75">
      <c r="A1185" s="68" t="s">
        <v>4319</v>
      </c>
      <c r="B1185" s="7" t="s">
        <v>4318</v>
      </c>
      <c r="C1185" s="12" t="s">
        <v>3360</v>
      </c>
      <c r="D1185" s="99">
        <f t="shared" si="157"/>
        <v>44.99999999999977</v>
      </c>
      <c r="E1185" s="108">
        <v>1.2857142857142791</v>
      </c>
      <c r="F1185" s="9"/>
      <c r="G1185" s="8">
        <f t="shared" si="159"/>
      </c>
      <c r="H1185">
        <f t="shared" si="158"/>
        <v>49.49999999999975</v>
      </c>
      <c r="I1185">
        <f t="shared" si="156"/>
        <v>449.9999999999977</v>
      </c>
    </row>
    <row r="1186" spans="1:9" ht="12.75">
      <c r="A1186" s="68" t="s">
        <v>3392</v>
      </c>
      <c r="B1186" s="7" t="s">
        <v>3393</v>
      </c>
      <c r="C1186" s="12" t="s">
        <v>4424</v>
      </c>
      <c r="D1186" s="99">
        <f aca="true" t="shared" si="160" ref="D1186:D1211">E1186*35</f>
        <v>186.9999999999999</v>
      </c>
      <c r="E1186" s="108">
        <v>5.34285714285714</v>
      </c>
      <c r="F1186" s="9"/>
      <c r="G1186" s="8">
        <f t="shared" si="159"/>
      </c>
      <c r="H1186">
        <f t="shared" si="158"/>
        <v>205.69999999999987</v>
      </c>
      <c r="I1186">
        <f t="shared" si="156"/>
        <v>560.9999999999997</v>
      </c>
    </row>
    <row r="1187" spans="1:9" ht="12.75">
      <c r="A1187" s="68" t="s">
        <v>2064</v>
      </c>
      <c r="B1187" s="7" t="s">
        <v>2065</v>
      </c>
      <c r="C1187" s="12" t="s">
        <v>2066</v>
      </c>
      <c r="D1187" s="99">
        <f t="shared" si="160"/>
        <v>754.9999999999975</v>
      </c>
      <c r="E1187" s="108">
        <v>21.5714285714285</v>
      </c>
      <c r="F1187" s="9"/>
      <c r="G1187" s="8">
        <f t="shared" si="159"/>
      </c>
      <c r="H1187">
        <f t="shared" si="158"/>
        <v>830.4999999999973</v>
      </c>
      <c r="I1187">
        <f t="shared" si="156"/>
        <v>1154.9999999999975</v>
      </c>
    </row>
    <row r="1188" spans="1:9" ht="12.75">
      <c r="A1188" s="68" t="s">
        <v>3779</v>
      </c>
      <c r="B1188" s="7" t="s">
        <v>3780</v>
      </c>
      <c r="C1188" s="12" t="s">
        <v>3906</v>
      </c>
      <c r="D1188" s="99">
        <f t="shared" si="160"/>
        <v>414.99999999849996</v>
      </c>
      <c r="E1188" s="108">
        <v>11.8571428571</v>
      </c>
      <c r="F1188" s="9"/>
      <c r="G1188" s="8">
        <f t="shared" si="159"/>
      </c>
      <c r="H1188">
        <f t="shared" si="158"/>
        <v>456.49999999834995</v>
      </c>
      <c r="I1188">
        <f t="shared" si="156"/>
        <v>829.9999999969999</v>
      </c>
    </row>
    <row r="1189" spans="1:9" ht="12.75">
      <c r="A1189" s="68" t="s">
        <v>3907</v>
      </c>
      <c r="B1189" s="7" t="s">
        <v>3780</v>
      </c>
      <c r="C1189" s="12" t="s">
        <v>4046</v>
      </c>
      <c r="D1189" s="99">
        <f t="shared" si="160"/>
        <v>396.9999999999985</v>
      </c>
      <c r="E1189" s="108">
        <v>11.3428571428571</v>
      </c>
      <c r="F1189" s="9"/>
      <c r="G1189" s="8">
        <f t="shared" si="159"/>
      </c>
      <c r="H1189">
        <f t="shared" si="158"/>
        <v>436.6999999999984</v>
      </c>
      <c r="I1189">
        <f t="shared" si="156"/>
        <v>793.999999999997</v>
      </c>
    </row>
    <row r="1190" spans="1:9" ht="12.75">
      <c r="A1190" s="68" t="s">
        <v>702</v>
      </c>
      <c r="B1190" s="7" t="s">
        <v>3780</v>
      </c>
      <c r="C1190" s="12" t="s">
        <v>703</v>
      </c>
      <c r="D1190" s="99">
        <f t="shared" si="160"/>
        <v>1456.9999999999989</v>
      </c>
      <c r="E1190" s="108">
        <v>41.6285714285714</v>
      </c>
      <c r="F1190" s="9"/>
      <c r="G1190" s="8">
        <f t="shared" si="159"/>
      </c>
      <c r="H1190">
        <f t="shared" si="158"/>
        <v>1602.6999999999987</v>
      </c>
      <c r="I1190">
        <f t="shared" si="156"/>
        <v>1956.9999999999989</v>
      </c>
    </row>
    <row r="1191" spans="1:9" ht="12.75">
      <c r="A1191" s="68" t="s">
        <v>1080</v>
      </c>
      <c r="B1191" s="7" t="s">
        <v>4692</v>
      </c>
      <c r="C1191" s="12" t="s">
        <v>4714</v>
      </c>
      <c r="D1191" s="99">
        <f>E1191*35</f>
        <v>954.9999999999969</v>
      </c>
      <c r="E1191" s="108">
        <v>27.2857142857142</v>
      </c>
      <c r="F1191" s="9"/>
      <c r="G1191" s="8">
        <f>IF(F1191&lt;&gt;"",F1191*D1191,"")</f>
      </c>
      <c r="H1191">
        <f>D1191*10/100+D1191</f>
        <v>1050.4999999999966</v>
      </c>
      <c r="I1191">
        <f t="shared" si="156"/>
        <v>1354.9999999999968</v>
      </c>
    </row>
    <row r="1192" spans="1:9" ht="12.75">
      <c r="A1192" s="68" t="s">
        <v>4691</v>
      </c>
      <c r="B1192" s="7" t="s">
        <v>4692</v>
      </c>
      <c r="C1192" s="12" t="s">
        <v>1079</v>
      </c>
      <c r="D1192" s="99">
        <f t="shared" si="160"/>
        <v>456.999999999998</v>
      </c>
      <c r="E1192" s="108">
        <v>13.0571428571428</v>
      </c>
      <c r="F1192" s="9"/>
      <c r="G1192" s="8">
        <f t="shared" si="159"/>
      </c>
      <c r="H1192">
        <f t="shared" si="158"/>
        <v>502.69999999999783</v>
      </c>
      <c r="I1192">
        <f t="shared" si="156"/>
        <v>913.999999999996</v>
      </c>
    </row>
    <row r="1193" spans="1:9" ht="12.75">
      <c r="A1193" s="68" t="s">
        <v>1888</v>
      </c>
      <c r="B1193" s="7" t="s">
        <v>3363</v>
      </c>
      <c r="C1193" s="12"/>
      <c r="D1193" s="99">
        <f t="shared" si="160"/>
        <v>764.9999999999981</v>
      </c>
      <c r="E1193" s="108">
        <v>21.8571428571428</v>
      </c>
      <c r="F1193" s="9"/>
      <c r="G1193" s="8">
        <f t="shared" si="159"/>
      </c>
      <c r="H1193">
        <f t="shared" si="158"/>
        <v>841.4999999999978</v>
      </c>
      <c r="I1193">
        <f t="shared" si="156"/>
        <v>1164.9999999999982</v>
      </c>
    </row>
    <row r="1194" spans="1:9" ht="12.75">
      <c r="A1194" s="68" t="s">
        <v>3362</v>
      </c>
      <c r="B1194" s="7" t="s">
        <v>3363</v>
      </c>
      <c r="C1194" s="12" t="s">
        <v>4714</v>
      </c>
      <c r="D1194" s="99">
        <f>E1194*35</f>
        <v>735</v>
      </c>
      <c r="E1194" s="108">
        <v>21</v>
      </c>
      <c r="F1194" s="9"/>
      <c r="G1194" s="8">
        <f t="shared" si="159"/>
      </c>
      <c r="H1194">
        <f>D1194*10/100+D1194</f>
        <v>808.5</v>
      </c>
      <c r="I1194">
        <f t="shared" si="156"/>
        <v>1135</v>
      </c>
    </row>
    <row r="1195" spans="1:9" ht="12.75">
      <c r="A1195" s="68" t="s">
        <v>4078</v>
      </c>
      <c r="B1195" s="7" t="s">
        <v>1132</v>
      </c>
      <c r="C1195" s="12" t="s">
        <v>45</v>
      </c>
      <c r="D1195" s="99">
        <f>E1195*35</f>
        <v>2496.9999999999986</v>
      </c>
      <c r="E1195" s="108">
        <v>71.3428571428571</v>
      </c>
      <c r="F1195" s="9"/>
      <c r="G1195" s="8">
        <f t="shared" si="159"/>
      </c>
      <c r="H1195">
        <f t="shared" si="158"/>
        <v>2746.6999999999985</v>
      </c>
      <c r="I1195">
        <f t="shared" si="156"/>
        <v>2996.9999999999986</v>
      </c>
    </row>
    <row r="1196" spans="1:9" ht="12.75">
      <c r="A1196" s="68" t="s">
        <v>2011</v>
      </c>
      <c r="B1196" s="7" t="s">
        <v>2012</v>
      </c>
      <c r="C1196" s="12" t="s">
        <v>453</v>
      </c>
      <c r="D1196" s="99">
        <f>E1196*35</f>
        <v>194.99999999999997</v>
      </c>
      <c r="E1196" s="108">
        <v>5.57142857142857</v>
      </c>
      <c r="F1196" s="9"/>
      <c r="G1196" s="8">
        <f>IF(F1196&lt;&gt;"",F1196*D1196,"")</f>
      </c>
      <c r="H1196">
        <f>D1196*10/100+D1196</f>
        <v>214.49999999999997</v>
      </c>
      <c r="I1196">
        <f t="shared" si="156"/>
        <v>584.9999999999999</v>
      </c>
    </row>
    <row r="1197" spans="1:9" ht="12.75">
      <c r="A1197" s="68" t="s">
        <v>2013</v>
      </c>
      <c r="B1197" s="7" t="s">
        <v>2014</v>
      </c>
      <c r="C1197" s="12" t="s">
        <v>454</v>
      </c>
      <c r="D1197" s="99">
        <f>E1197*35</f>
        <v>156.99999999999983</v>
      </c>
      <c r="E1197" s="108">
        <v>4.48571428571428</v>
      </c>
      <c r="F1197" s="9"/>
      <c r="G1197" s="8">
        <f>IF(F1197&lt;&gt;"",F1197*D1197,"")</f>
      </c>
      <c r="H1197">
        <f>D1197*10/100+D1197</f>
        <v>172.69999999999982</v>
      </c>
      <c r="I1197">
        <f t="shared" si="156"/>
        <v>470.9999999999995</v>
      </c>
    </row>
    <row r="1198" spans="1:9" ht="12.75">
      <c r="A1198" s="68" t="s">
        <v>1889</v>
      </c>
      <c r="B1198" s="24" t="s">
        <v>1890</v>
      </c>
      <c r="C1198" s="12" t="s">
        <v>3360</v>
      </c>
      <c r="D1198" s="99">
        <f t="shared" si="160"/>
        <v>9.999999999999991</v>
      </c>
      <c r="E1198" s="108">
        <v>0.2857142857142855</v>
      </c>
      <c r="F1198" s="9"/>
      <c r="G1198" s="8">
        <f t="shared" si="159"/>
      </c>
      <c r="H1198">
        <f t="shared" si="158"/>
        <v>10.99999999999999</v>
      </c>
      <c r="I1198">
        <f t="shared" si="156"/>
        <v>199.99999999999983</v>
      </c>
    </row>
    <row r="1199" spans="1:9" ht="12.75">
      <c r="A1199" s="68" t="s">
        <v>1891</v>
      </c>
      <c r="B1199" s="24" t="s">
        <v>1892</v>
      </c>
      <c r="C1199" s="12" t="s">
        <v>411</v>
      </c>
      <c r="D1199" s="99">
        <f t="shared" si="160"/>
        <v>9.999999999999991</v>
      </c>
      <c r="E1199" s="108">
        <v>0.2857142857142855</v>
      </c>
      <c r="F1199" s="9"/>
      <c r="G1199" s="8">
        <f t="shared" si="159"/>
      </c>
      <c r="H1199">
        <f t="shared" si="158"/>
        <v>10.99999999999999</v>
      </c>
      <c r="I1199">
        <f t="shared" si="156"/>
        <v>199.99999999999983</v>
      </c>
    </row>
    <row r="1200" spans="1:9" ht="12.75">
      <c r="A1200" s="68" t="s">
        <v>4221</v>
      </c>
      <c r="B1200" s="24" t="s">
        <v>4222</v>
      </c>
      <c r="C1200" s="7" t="s">
        <v>4223</v>
      </c>
      <c r="D1200" s="99">
        <f t="shared" si="160"/>
        <v>54.99999999999995</v>
      </c>
      <c r="E1200" s="108">
        <v>1.57142857142857</v>
      </c>
      <c r="F1200" s="9"/>
      <c r="G1200" s="8">
        <f t="shared" si="159"/>
      </c>
      <c r="H1200">
        <f t="shared" si="158"/>
        <v>60.49999999999994</v>
      </c>
      <c r="I1200">
        <f t="shared" si="156"/>
        <v>274.9999999999998</v>
      </c>
    </row>
    <row r="1201" spans="1:9" ht="12.75">
      <c r="A1201" s="68" t="s">
        <v>4224</v>
      </c>
      <c r="B1201" s="24" t="s">
        <v>4225</v>
      </c>
      <c r="C1201" s="7" t="s">
        <v>4223</v>
      </c>
      <c r="D1201" s="99">
        <f t="shared" si="160"/>
        <v>98</v>
      </c>
      <c r="E1201" s="108">
        <v>2.8</v>
      </c>
      <c r="F1201" s="9"/>
      <c r="G1201" s="8">
        <f t="shared" si="159"/>
      </c>
      <c r="H1201">
        <f t="shared" si="158"/>
        <v>107.8</v>
      </c>
      <c r="I1201">
        <f t="shared" si="156"/>
        <v>490</v>
      </c>
    </row>
    <row r="1202" spans="1:9" ht="12.75">
      <c r="A1202" s="68" t="s">
        <v>2663</v>
      </c>
      <c r="B1202" s="24" t="s">
        <v>2664</v>
      </c>
      <c r="C1202" s="7" t="s">
        <v>4714</v>
      </c>
      <c r="D1202" s="99">
        <f>E1202*35</f>
        <v>70.9999999999997</v>
      </c>
      <c r="E1202" s="108">
        <v>2.02857142857142</v>
      </c>
      <c r="F1202" s="9"/>
      <c r="G1202" s="8">
        <f>IF(F1202&lt;&gt;"",F1202*D1202,"")</f>
      </c>
      <c r="H1202">
        <f>D1202*10/100+D1202</f>
        <v>78.09999999999967</v>
      </c>
      <c r="I1202">
        <f t="shared" si="156"/>
        <v>354.9999999999985</v>
      </c>
    </row>
    <row r="1203" spans="1:9" ht="12.75">
      <c r="A1203" s="68" t="s">
        <v>3374</v>
      </c>
      <c r="B1203" s="24" t="s">
        <v>3759</v>
      </c>
      <c r="C1203" s="7" t="s">
        <v>4223</v>
      </c>
      <c r="D1203" s="99">
        <f t="shared" si="160"/>
        <v>44.9999999999998</v>
      </c>
      <c r="E1203" s="108">
        <v>1.28571428571428</v>
      </c>
      <c r="F1203" s="9"/>
      <c r="G1203" s="8">
        <f t="shared" si="159"/>
      </c>
      <c r="H1203">
        <f t="shared" si="158"/>
        <v>49.49999999999978</v>
      </c>
      <c r="I1203">
        <f t="shared" si="156"/>
        <v>449.999999999998</v>
      </c>
    </row>
    <row r="1204" spans="1:9" ht="12.75">
      <c r="A1204" s="68" t="s">
        <v>3760</v>
      </c>
      <c r="B1204" s="24" t="s">
        <v>3761</v>
      </c>
      <c r="C1204" s="7" t="s">
        <v>4223</v>
      </c>
      <c r="D1204" s="99">
        <f t="shared" si="160"/>
        <v>46.9999999999999</v>
      </c>
      <c r="E1204" s="108">
        <v>1.34285714285714</v>
      </c>
      <c r="F1204" s="9"/>
      <c r="G1204" s="8">
        <f t="shared" si="159"/>
      </c>
      <c r="H1204">
        <f t="shared" si="158"/>
        <v>51.69999999999989</v>
      </c>
      <c r="I1204">
        <f t="shared" si="156"/>
        <v>469.999999999999</v>
      </c>
    </row>
    <row r="1205" spans="1:9" ht="12.75">
      <c r="A1205" s="68" t="s">
        <v>4182</v>
      </c>
      <c r="B1205" s="24" t="s">
        <v>4183</v>
      </c>
      <c r="C1205" s="7" t="s">
        <v>4223</v>
      </c>
      <c r="D1205" s="99">
        <f t="shared" si="160"/>
        <v>118</v>
      </c>
      <c r="E1205" s="108">
        <v>3.3714285714285714</v>
      </c>
      <c r="F1205" s="9"/>
      <c r="G1205" s="8">
        <f t="shared" si="159"/>
      </c>
      <c r="H1205">
        <f t="shared" si="158"/>
        <v>129.8</v>
      </c>
      <c r="I1205">
        <f t="shared" si="156"/>
        <v>354</v>
      </c>
    </row>
    <row r="1206" spans="1:9" ht="12.75">
      <c r="A1206" s="68" t="s">
        <v>4184</v>
      </c>
      <c r="B1206" s="24" t="s">
        <v>4185</v>
      </c>
      <c r="C1206" s="7" t="s">
        <v>4223</v>
      </c>
      <c r="D1206" s="99">
        <f t="shared" si="160"/>
        <v>68.99999999999994</v>
      </c>
      <c r="E1206" s="108">
        <v>1.97142857142857</v>
      </c>
      <c r="F1206" s="9"/>
      <c r="G1206" s="8">
        <f t="shared" si="159"/>
      </c>
      <c r="H1206">
        <f aca="true" t="shared" si="161" ref="H1206:H1268">D1206*10/100+D1206</f>
        <v>75.89999999999993</v>
      </c>
      <c r="I1206">
        <f t="shared" si="156"/>
        <v>344.9999999999997</v>
      </c>
    </row>
    <row r="1207" spans="1:9" ht="12.75">
      <c r="A1207" s="68" t="s">
        <v>334</v>
      </c>
      <c r="B1207" s="24" t="s">
        <v>335</v>
      </c>
      <c r="C1207" s="7" t="s">
        <v>3360</v>
      </c>
      <c r="D1207" s="99">
        <f t="shared" si="160"/>
        <v>5</v>
      </c>
      <c r="E1207" s="108">
        <v>0.14285714285714285</v>
      </c>
      <c r="F1207" s="9"/>
      <c r="G1207" s="8">
        <f t="shared" si="159"/>
      </c>
      <c r="H1207">
        <f t="shared" si="161"/>
        <v>5.5</v>
      </c>
      <c r="I1207">
        <f t="shared" si="156"/>
        <v>100</v>
      </c>
    </row>
    <row r="1208" spans="1:9" ht="12.75">
      <c r="A1208" s="68" t="s">
        <v>336</v>
      </c>
      <c r="B1208" s="24" t="s">
        <v>337</v>
      </c>
      <c r="C1208" s="7" t="s">
        <v>3360</v>
      </c>
      <c r="D1208" s="99">
        <f t="shared" si="160"/>
        <v>5</v>
      </c>
      <c r="E1208" s="108">
        <v>0.14285714285714285</v>
      </c>
      <c r="F1208" s="9"/>
      <c r="G1208" s="8">
        <f t="shared" si="159"/>
      </c>
      <c r="H1208">
        <f t="shared" si="161"/>
        <v>5.5</v>
      </c>
      <c r="I1208">
        <f t="shared" si="156"/>
        <v>100</v>
      </c>
    </row>
    <row r="1209" spans="1:9" ht="12.75">
      <c r="A1209" s="68" t="s">
        <v>339</v>
      </c>
      <c r="B1209" s="24" t="s">
        <v>338</v>
      </c>
      <c r="C1209" s="7" t="s">
        <v>2041</v>
      </c>
      <c r="D1209" s="99">
        <f t="shared" si="160"/>
        <v>67.9999999999999</v>
      </c>
      <c r="E1209" s="108">
        <v>1.94285714285714</v>
      </c>
      <c r="F1209" s="9"/>
      <c r="G1209" s="8">
        <f t="shared" si="159"/>
      </c>
      <c r="H1209">
        <f t="shared" si="161"/>
        <v>74.7999999999999</v>
      </c>
      <c r="I1209">
        <f t="shared" si="156"/>
        <v>339.9999999999995</v>
      </c>
    </row>
    <row r="1210" spans="1:9" ht="12.75">
      <c r="A1210" s="68" t="s">
        <v>340</v>
      </c>
      <c r="B1210" s="24" t="s">
        <v>341</v>
      </c>
      <c r="C1210" s="7" t="s">
        <v>2041</v>
      </c>
      <c r="D1210" s="99">
        <f t="shared" si="160"/>
        <v>74.99999999999974</v>
      </c>
      <c r="E1210" s="108">
        <v>2.1428571428571357</v>
      </c>
      <c r="F1210" s="9"/>
      <c r="G1210" s="8">
        <f t="shared" si="159"/>
      </c>
      <c r="H1210">
        <f t="shared" si="161"/>
        <v>82.49999999999972</v>
      </c>
      <c r="I1210">
        <f t="shared" si="156"/>
        <v>374.99999999999875</v>
      </c>
    </row>
    <row r="1211" spans="1:9" ht="12.75">
      <c r="A1211" s="68" t="s">
        <v>342</v>
      </c>
      <c r="B1211" s="24" t="s">
        <v>343</v>
      </c>
      <c r="C1211" s="7" t="s">
        <v>2041</v>
      </c>
      <c r="D1211" s="99">
        <f t="shared" si="160"/>
        <v>84.9999999999997</v>
      </c>
      <c r="E1211" s="108">
        <v>2.42857142857142</v>
      </c>
      <c r="F1211" s="9"/>
      <c r="G1211" s="8">
        <f t="shared" si="159"/>
      </c>
      <c r="H1211">
        <f t="shared" si="161"/>
        <v>93.49999999999967</v>
      </c>
      <c r="I1211">
        <f t="shared" si="156"/>
        <v>424.9999999999985</v>
      </c>
    </row>
    <row r="1212" spans="1:9" ht="12.75">
      <c r="A1212" s="68" t="s">
        <v>344</v>
      </c>
      <c r="B1212" s="24" t="s">
        <v>3646</v>
      </c>
      <c r="C1212" s="7" t="s">
        <v>421</v>
      </c>
      <c r="D1212" s="99">
        <f aca="true" t="shared" si="162" ref="D1212:D1280">E1212*35</f>
        <v>56.999999999999694</v>
      </c>
      <c r="E1212" s="108">
        <v>1.62857142857142</v>
      </c>
      <c r="F1212" s="9"/>
      <c r="G1212" s="8">
        <f t="shared" si="159"/>
      </c>
      <c r="H1212">
        <f t="shared" si="161"/>
        <v>62.69999999999966</v>
      </c>
      <c r="I1212">
        <f t="shared" si="156"/>
        <v>284.99999999999847</v>
      </c>
    </row>
    <row r="1213" spans="1:9" ht="12.75">
      <c r="A1213" s="68" t="s">
        <v>3465</v>
      </c>
      <c r="B1213" s="24" t="s">
        <v>3466</v>
      </c>
      <c r="C1213" s="7"/>
      <c r="D1213" s="99">
        <f>E1213*35</f>
        <v>35</v>
      </c>
      <c r="E1213" s="108">
        <v>1</v>
      </c>
      <c r="F1213" s="9"/>
      <c r="G1213" s="8">
        <f t="shared" si="159"/>
      </c>
      <c r="H1213">
        <f>D1213*10/100+D1213</f>
        <v>38.5</v>
      </c>
      <c r="I1213">
        <f t="shared" si="156"/>
        <v>350</v>
      </c>
    </row>
    <row r="1214" spans="1:9" ht="12.75">
      <c r="A1214" s="68" t="s">
        <v>3647</v>
      </c>
      <c r="B1214" s="24" t="s">
        <v>3648</v>
      </c>
      <c r="C1214" s="7" t="s">
        <v>2041</v>
      </c>
      <c r="D1214" s="99">
        <f t="shared" si="162"/>
        <v>64.99999999999976</v>
      </c>
      <c r="E1214" s="108">
        <v>1.85714285714285</v>
      </c>
      <c r="F1214" s="9"/>
      <c r="G1214" s="8">
        <f t="shared" si="159"/>
      </c>
      <c r="H1214">
        <f t="shared" si="161"/>
        <v>71.49999999999973</v>
      </c>
      <c r="I1214">
        <f t="shared" si="156"/>
        <v>324.9999999999988</v>
      </c>
    </row>
    <row r="1215" spans="1:9" ht="12.75">
      <c r="A1215" s="68" t="s">
        <v>3649</v>
      </c>
      <c r="B1215" s="24" t="s">
        <v>2101</v>
      </c>
      <c r="C1215" s="7" t="s">
        <v>2041</v>
      </c>
      <c r="D1215" s="99">
        <f t="shared" si="162"/>
        <v>84.9999999999997</v>
      </c>
      <c r="E1215" s="108">
        <v>2.42857142857142</v>
      </c>
      <c r="F1215" s="9"/>
      <c r="G1215" s="8">
        <f aca="true" t="shared" si="163" ref="G1215:G1280">IF(F1215&lt;&gt;"",F1215*D1215,"")</f>
      </c>
      <c r="H1215">
        <f t="shared" si="161"/>
        <v>93.49999999999967</v>
      </c>
      <c r="I1215">
        <f t="shared" si="156"/>
        <v>424.9999999999985</v>
      </c>
    </row>
    <row r="1216" spans="1:9" ht="12.75">
      <c r="A1216" s="68" t="s">
        <v>2102</v>
      </c>
      <c r="B1216" s="24" t="s">
        <v>46</v>
      </c>
      <c r="C1216" s="7"/>
      <c r="D1216" s="99">
        <f t="shared" si="162"/>
        <v>38</v>
      </c>
      <c r="E1216" s="108">
        <v>1.0857142857142856</v>
      </c>
      <c r="F1216" s="9"/>
      <c r="G1216" s="8">
        <f t="shared" si="163"/>
      </c>
      <c r="H1216">
        <f t="shared" si="161"/>
        <v>41.8</v>
      </c>
      <c r="I1216">
        <f t="shared" si="156"/>
        <v>380</v>
      </c>
    </row>
    <row r="1217" spans="1:9" ht="12.75">
      <c r="A1217" s="68" t="s">
        <v>4760</v>
      </c>
      <c r="B1217" s="24" t="s">
        <v>4761</v>
      </c>
      <c r="C1217" s="7"/>
      <c r="D1217" s="99">
        <f t="shared" si="162"/>
        <v>44.9999999999998</v>
      </c>
      <c r="E1217" s="108">
        <v>1.28571428571428</v>
      </c>
      <c r="F1217" s="9"/>
      <c r="G1217" s="8">
        <f t="shared" si="163"/>
      </c>
      <c r="H1217">
        <f t="shared" si="161"/>
        <v>49.49999999999978</v>
      </c>
      <c r="I1217">
        <f t="shared" si="156"/>
        <v>449.999999999998</v>
      </c>
    </row>
    <row r="1218" spans="1:9" ht="12.75">
      <c r="A1218" s="68" t="s">
        <v>4762</v>
      </c>
      <c r="B1218" s="24" t="s">
        <v>2475</v>
      </c>
      <c r="C1218" s="7"/>
      <c r="D1218" s="99">
        <f t="shared" si="162"/>
        <v>47.99999999999996</v>
      </c>
      <c r="E1218" s="108">
        <v>1.37142857142857</v>
      </c>
      <c r="F1218" s="9"/>
      <c r="G1218" s="8">
        <f t="shared" si="163"/>
      </c>
      <c r="H1218">
        <f t="shared" si="161"/>
        <v>52.799999999999955</v>
      </c>
      <c r="I1218">
        <f t="shared" si="156"/>
        <v>479.99999999999955</v>
      </c>
    </row>
    <row r="1219" spans="1:9" ht="12.75">
      <c r="A1219" s="68" t="s">
        <v>2476</v>
      </c>
      <c r="B1219" s="24" t="s">
        <v>2477</v>
      </c>
      <c r="C1219" s="7" t="s">
        <v>421</v>
      </c>
      <c r="D1219" s="99">
        <f t="shared" si="162"/>
        <v>68.99999999999994</v>
      </c>
      <c r="E1219" s="108">
        <v>1.97142857142857</v>
      </c>
      <c r="F1219" s="9"/>
      <c r="G1219" s="8">
        <f t="shared" si="163"/>
      </c>
      <c r="H1219">
        <f t="shared" si="161"/>
        <v>75.89999999999993</v>
      </c>
      <c r="I1219">
        <f t="shared" si="156"/>
        <v>344.9999999999997</v>
      </c>
    </row>
    <row r="1220" spans="1:9" ht="12.75">
      <c r="A1220" s="68" t="s">
        <v>1906</v>
      </c>
      <c r="B1220" s="7" t="s">
        <v>1907</v>
      </c>
      <c r="C1220" s="7" t="s">
        <v>421</v>
      </c>
      <c r="D1220" s="99">
        <f t="shared" si="162"/>
        <v>9.999999999999991</v>
      </c>
      <c r="E1220" s="108">
        <v>0.2857142857142855</v>
      </c>
      <c r="F1220" s="9"/>
      <c r="G1220" s="8">
        <f t="shared" si="163"/>
      </c>
      <c r="H1220">
        <f t="shared" si="161"/>
        <v>10.99999999999999</v>
      </c>
      <c r="I1220">
        <f t="shared" si="156"/>
        <v>199.99999999999983</v>
      </c>
    </row>
    <row r="1221" spans="1:9" ht="12.75">
      <c r="A1221" s="68" t="s">
        <v>3684</v>
      </c>
      <c r="B1221" s="7" t="s">
        <v>3685</v>
      </c>
      <c r="C1221" s="7" t="s">
        <v>3276</v>
      </c>
      <c r="D1221" s="99">
        <f>E1221*35</f>
        <v>276.99999999999983</v>
      </c>
      <c r="E1221" s="108">
        <v>7.91428571428571</v>
      </c>
      <c r="F1221" s="9"/>
      <c r="G1221" s="8">
        <f t="shared" si="163"/>
      </c>
      <c r="H1221">
        <f>D1221*10/100+D1221</f>
        <v>304.6999999999998</v>
      </c>
      <c r="I1221">
        <f t="shared" si="156"/>
        <v>553.9999999999997</v>
      </c>
    </row>
    <row r="1222" spans="1:9" ht="12.75">
      <c r="A1222" s="68" t="s">
        <v>2995</v>
      </c>
      <c r="B1222" s="7" t="s">
        <v>2996</v>
      </c>
      <c r="C1222" s="7" t="s">
        <v>3276</v>
      </c>
      <c r="D1222" s="99">
        <f>E1222*35</f>
        <v>274.9999999999997</v>
      </c>
      <c r="E1222" s="108">
        <v>7.85714285714285</v>
      </c>
      <c r="F1222" s="9"/>
      <c r="G1222" s="8">
        <f>IF(F1222&lt;&gt;"",F1222*D1222,"")</f>
      </c>
      <c r="H1222">
        <f>D1222*10/100+D1222</f>
        <v>302.49999999999966</v>
      </c>
      <c r="I1222">
        <f aca="true" t="shared" si="164" ref="I1222:I1285">IF(D1222&gt;1000,500+D1222,IF(D1222&gt;500,400+D1222,IF(D1222&gt;200,2*D1222,IF(D1222&gt;100,3*D1222,IF(D1222&gt;50,5*D1222,IF(D1222&gt;10,10*D1222,20*D1222))))))</f>
        <v>549.9999999999994</v>
      </c>
    </row>
    <row r="1223" spans="1:9" ht="12.75">
      <c r="A1223" s="68" t="s">
        <v>1724</v>
      </c>
      <c r="B1223" s="7" t="s">
        <v>3005</v>
      </c>
      <c r="C1223" s="7"/>
      <c r="D1223" s="99">
        <f>E1223*35</f>
        <v>54.99999999999995</v>
      </c>
      <c r="E1223" s="108">
        <v>1.57142857142857</v>
      </c>
      <c r="F1223" s="9"/>
      <c r="G1223" s="8">
        <f>IF(F1223&lt;&gt;"",F1223*D1223,"")</f>
      </c>
      <c r="H1223">
        <f>D1223*10/100+D1223</f>
        <v>60.49999999999994</v>
      </c>
      <c r="I1223">
        <f t="shared" si="164"/>
        <v>274.9999999999998</v>
      </c>
    </row>
    <row r="1224" spans="1:9" ht="12.75">
      <c r="A1224" s="68" t="s">
        <v>1639</v>
      </c>
      <c r="B1224" s="7" t="s">
        <v>1393</v>
      </c>
      <c r="C1224" s="7"/>
      <c r="D1224" s="99">
        <f>E1224*35</f>
        <v>98.9999999999997</v>
      </c>
      <c r="E1224" s="108">
        <v>2.82857142857142</v>
      </c>
      <c r="F1224" s="9"/>
      <c r="G1224" s="8">
        <f>IF(F1224&lt;&gt;"",F1224*D1224,"")</f>
      </c>
      <c r="H1224">
        <f>D1224*10/100+D1224</f>
        <v>108.89999999999966</v>
      </c>
      <c r="I1224">
        <f t="shared" si="164"/>
        <v>494.9999999999985</v>
      </c>
    </row>
    <row r="1225" spans="1:9" ht="12.75">
      <c r="A1225" s="68" t="s">
        <v>1097</v>
      </c>
      <c r="B1225" s="7" t="s">
        <v>4061</v>
      </c>
      <c r="C1225" s="7" t="s">
        <v>108</v>
      </c>
      <c r="D1225" s="99">
        <f t="shared" si="162"/>
        <v>259</v>
      </c>
      <c r="E1225" s="108">
        <v>7.4</v>
      </c>
      <c r="F1225" s="9"/>
      <c r="G1225" s="8">
        <f t="shared" si="163"/>
      </c>
      <c r="H1225">
        <f t="shared" si="161"/>
        <v>284.9</v>
      </c>
      <c r="I1225">
        <f t="shared" si="164"/>
        <v>518</v>
      </c>
    </row>
    <row r="1226" spans="1:9" ht="12.75">
      <c r="A1226" s="68" t="s">
        <v>3141</v>
      </c>
      <c r="B1226" s="7" t="s">
        <v>1098</v>
      </c>
      <c r="C1226" s="7"/>
      <c r="D1226" s="99">
        <f t="shared" si="162"/>
        <v>49</v>
      </c>
      <c r="E1226" s="108">
        <v>1.4</v>
      </c>
      <c r="F1226" s="9"/>
      <c r="G1226" s="8">
        <f t="shared" si="163"/>
      </c>
      <c r="H1226">
        <f t="shared" si="161"/>
        <v>53.9</v>
      </c>
      <c r="I1226">
        <f t="shared" si="164"/>
        <v>490</v>
      </c>
    </row>
    <row r="1227" spans="1:9" ht="12.75">
      <c r="A1227" s="68" t="s">
        <v>1099</v>
      </c>
      <c r="B1227" s="7" t="s">
        <v>1100</v>
      </c>
      <c r="C1227" s="7"/>
      <c r="D1227" s="99">
        <f t="shared" si="162"/>
        <v>36.99999999999975</v>
      </c>
      <c r="E1227" s="108">
        <v>1.05714285714285</v>
      </c>
      <c r="F1227" s="9"/>
      <c r="G1227" s="8">
        <f t="shared" si="163"/>
      </c>
      <c r="H1227">
        <f t="shared" si="161"/>
        <v>40.699999999999726</v>
      </c>
      <c r="I1227">
        <f t="shared" si="164"/>
        <v>369.9999999999975</v>
      </c>
    </row>
    <row r="1228" spans="1:9" ht="12.75">
      <c r="A1228" s="68" t="s">
        <v>1101</v>
      </c>
      <c r="B1228" s="7" t="s">
        <v>1100</v>
      </c>
      <c r="C1228" s="7" t="s">
        <v>108</v>
      </c>
      <c r="D1228" s="99">
        <f t="shared" si="162"/>
        <v>234.99999999999986</v>
      </c>
      <c r="E1228" s="108">
        <v>6.71428571428571</v>
      </c>
      <c r="F1228" s="9"/>
      <c r="G1228" s="8">
        <f t="shared" si="163"/>
      </c>
      <c r="H1228">
        <f t="shared" si="161"/>
        <v>258.49999999999983</v>
      </c>
      <c r="I1228">
        <f t="shared" si="164"/>
        <v>469.9999999999997</v>
      </c>
    </row>
    <row r="1229" spans="1:9" ht="12.75">
      <c r="A1229" s="68" t="s">
        <v>1333</v>
      </c>
      <c r="B1229" s="7" t="s">
        <v>3928</v>
      </c>
      <c r="C1229" s="7" t="s">
        <v>4714</v>
      </c>
      <c r="D1229" s="99">
        <f>E1229*35</f>
        <v>284.99999999999994</v>
      </c>
      <c r="E1229" s="108">
        <v>8.14285714285714</v>
      </c>
      <c r="F1229" s="9"/>
      <c r="G1229" s="8">
        <f t="shared" si="163"/>
      </c>
      <c r="H1229">
        <f>D1229*10/100+D1229</f>
        <v>313.49999999999994</v>
      </c>
      <c r="I1229">
        <f t="shared" si="164"/>
        <v>569.9999999999999</v>
      </c>
    </row>
    <row r="1230" spans="1:9" ht="12.75">
      <c r="A1230" s="68" t="s">
        <v>3125</v>
      </c>
      <c r="B1230" s="7" t="s">
        <v>3928</v>
      </c>
      <c r="C1230" s="7"/>
      <c r="D1230" s="99">
        <f>E1230*35</f>
        <v>124.99999999999994</v>
      </c>
      <c r="E1230" s="108">
        <v>3.57142857142857</v>
      </c>
      <c r="F1230" s="9"/>
      <c r="G1230" s="8">
        <f>IF(F1230&lt;&gt;"",F1230*D1230,"")</f>
      </c>
      <c r="H1230">
        <f>D1230*10/100+D1230</f>
        <v>137.49999999999994</v>
      </c>
      <c r="I1230">
        <f t="shared" si="164"/>
        <v>374.99999999999983</v>
      </c>
    </row>
    <row r="1231" spans="1:9" ht="12.75">
      <c r="A1231" s="68" t="s">
        <v>3278</v>
      </c>
      <c r="B1231" s="7" t="s">
        <v>98</v>
      </c>
      <c r="C1231" s="7"/>
      <c r="D1231" s="99">
        <f>E1231*35</f>
        <v>74.9999999999999</v>
      </c>
      <c r="E1231" s="108">
        <v>2.14285714285714</v>
      </c>
      <c r="F1231" s="9"/>
      <c r="G1231" s="8">
        <f t="shared" si="163"/>
      </c>
      <c r="H1231">
        <f>D1231*10/100+D1231</f>
        <v>82.49999999999989</v>
      </c>
      <c r="I1231">
        <f t="shared" si="164"/>
        <v>374.9999999999995</v>
      </c>
    </row>
    <row r="1232" spans="1:9" ht="12.75">
      <c r="A1232" s="68" t="s">
        <v>2804</v>
      </c>
      <c r="B1232" s="7" t="s">
        <v>2015</v>
      </c>
      <c r="C1232" s="7"/>
      <c r="D1232" s="99">
        <f>E1232*35</f>
        <v>94.99999999999984</v>
      </c>
      <c r="E1232" s="108">
        <v>2.71428571428571</v>
      </c>
      <c r="F1232" s="9"/>
      <c r="G1232" s="8">
        <f>IF(F1232&lt;&gt;"",F1232*D1232,"")</f>
      </c>
      <c r="H1232">
        <f>D1232*10/100+D1232</f>
        <v>104.49999999999983</v>
      </c>
      <c r="I1232">
        <f t="shared" si="164"/>
        <v>474.9999999999992</v>
      </c>
    </row>
    <row r="1233" spans="1:9" ht="12.75">
      <c r="A1233" s="68" t="s">
        <v>1102</v>
      </c>
      <c r="B1233" s="7" t="s">
        <v>1103</v>
      </c>
      <c r="C1233" s="7"/>
      <c r="D1233" s="99">
        <f t="shared" si="162"/>
        <v>51.9999999999998</v>
      </c>
      <c r="E1233" s="108">
        <v>1.48571428571428</v>
      </c>
      <c r="F1233" s="9"/>
      <c r="G1233" s="8">
        <f t="shared" si="163"/>
      </c>
      <c r="H1233">
        <f t="shared" si="161"/>
        <v>57.19999999999978</v>
      </c>
      <c r="I1233">
        <f t="shared" si="164"/>
        <v>259.999999999999</v>
      </c>
    </row>
    <row r="1234" spans="1:9" ht="12.75">
      <c r="A1234" s="68" t="s">
        <v>1104</v>
      </c>
      <c r="B1234" s="7" t="s">
        <v>1103</v>
      </c>
      <c r="C1234" s="7" t="s">
        <v>108</v>
      </c>
      <c r="D1234" s="99">
        <f t="shared" si="162"/>
        <v>288.9999999999997</v>
      </c>
      <c r="E1234" s="108">
        <v>8.25714285714285</v>
      </c>
      <c r="F1234" s="9"/>
      <c r="G1234" s="8">
        <f t="shared" si="163"/>
      </c>
      <c r="H1234">
        <f t="shared" si="161"/>
        <v>317.8999999999997</v>
      </c>
      <c r="I1234">
        <f t="shared" si="164"/>
        <v>577.9999999999994</v>
      </c>
    </row>
    <row r="1235" spans="1:9" ht="12.75">
      <c r="A1235" s="68" t="s">
        <v>2993</v>
      </c>
      <c r="B1235" s="7" t="s">
        <v>2994</v>
      </c>
      <c r="C1235" s="7" t="s">
        <v>108</v>
      </c>
      <c r="D1235" s="99">
        <f>E1235*35</f>
        <v>456.999999999998</v>
      </c>
      <c r="E1235" s="108">
        <v>13.0571428571428</v>
      </c>
      <c r="F1235" s="9"/>
      <c r="G1235" s="8">
        <f>IF(F1235&lt;&gt;"",F1235*D1235,"")</f>
      </c>
      <c r="H1235">
        <f>D1235*10/100+D1235</f>
        <v>502.69999999999783</v>
      </c>
      <c r="I1235">
        <f t="shared" si="164"/>
        <v>913.999999999996</v>
      </c>
    </row>
    <row r="1236" spans="1:9" ht="12.75">
      <c r="A1236" s="68" t="s">
        <v>3187</v>
      </c>
      <c r="B1236" s="7" t="s">
        <v>2994</v>
      </c>
      <c r="C1236" s="7"/>
      <c r="D1236" s="99">
        <f>E1236*35</f>
        <v>154.9999999999997</v>
      </c>
      <c r="E1236" s="108">
        <v>4.42857142857142</v>
      </c>
      <c r="F1236" s="9"/>
      <c r="G1236" s="8">
        <f>IF(F1236&lt;&gt;"",F1236*D1236,"")</f>
      </c>
      <c r="H1236">
        <f>D1236*10/100+D1236</f>
        <v>170.49999999999966</v>
      </c>
      <c r="I1236">
        <f t="shared" si="164"/>
        <v>464.9999999999991</v>
      </c>
    </row>
    <row r="1237" spans="1:9" ht="12.75">
      <c r="A1237" s="68" t="s">
        <v>3511</v>
      </c>
      <c r="B1237" s="7" t="s">
        <v>2387</v>
      </c>
      <c r="C1237" s="7"/>
      <c r="D1237" s="99">
        <f t="shared" si="162"/>
        <v>44.99999999999977</v>
      </c>
      <c r="E1237" s="108">
        <v>1.2857142857142791</v>
      </c>
      <c r="F1237" s="9"/>
      <c r="G1237" s="8">
        <f t="shared" si="163"/>
      </c>
      <c r="H1237">
        <f t="shared" si="161"/>
        <v>49.49999999999975</v>
      </c>
      <c r="I1237">
        <f t="shared" si="164"/>
        <v>449.9999999999977</v>
      </c>
    </row>
    <row r="1238" spans="1:9" ht="12.75">
      <c r="A1238" s="68" t="s">
        <v>2388</v>
      </c>
      <c r="B1238" s="7" t="s">
        <v>2387</v>
      </c>
      <c r="C1238" s="7" t="s">
        <v>108</v>
      </c>
      <c r="D1238" s="99">
        <f t="shared" si="162"/>
        <v>226.99999999999983</v>
      </c>
      <c r="E1238" s="108">
        <v>6.48571428571428</v>
      </c>
      <c r="F1238" s="9"/>
      <c r="G1238" s="8">
        <f t="shared" si="163"/>
      </c>
      <c r="H1238">
        <f t="shared" si="161"/>
        <v>249.69999999999982</v>
      </c>
      <c r="I1238">
        <f t="shared" si="164"/>
        <v>453.99999999999966</v>
      </c>
    </row>
    <row r="1239" spans="1:9" ht="12.75">
      <c r="A1239" s="68" t="s">
        <v>2242</v>
      </c>
      <c r="B1239" s="7" t="s">
        <v>2243</v>
      </c>
      <c r="C1239" s="7"/>
      <c r="D1239" s="99">
        <f>E1239*35</f>
        <v>24.99999999999999</v>
      </c>
      <c r="E1239" s="108">
        <v>0.714285714285714</v>
      </c>
      <c r="F1239" s="9"/>
      <c r="G1239" s="8">
        <f t="shared" si="163"/>
      </c>
      <c r="H1239">
        <f>D1239*10/100+D1239</f>
        <v>27.49999999999999</v>
      </c>
      <c r="I1239">
        <f t="shared" si="164"/>
        <v>249.9999999999999</v>
      </c>
    </row>
    <row r="1240" spans="1:9" ht="12.75">
      <c r="A1240" s="68" t="s">
        <v>3098</v>
      </c>
      <c r="B1240" s="7" t="s">
        <v>2389</v>
      </c>
      <c r="C1240" s="7" t="s">
        <v>4714</v>
      </c>
      <c r="D1240" s="99">
        <f>E1240*35</f>
        <v>228.99999999999991</v>
      </c>
      <c r="E1240" s="108">
        <v>6.54285714285714</v>
      </c>
      <c r="F1240" s="9"/>
      <c r="G1240" s="8">
        <f>IF(F1240&lt;&gt;"",F1240*D1240,"")</f>
      </c>
      <c r="H1240">
        <f>D1240*10/100+D1240</f>
        <v>251.89999999999992</v>
      </c>
      <c r="I1240">
        <f t="shared" si="164"/>
        <v>457.99999999999983</v>
      </c>
    </row>
    <row r="1241" spans="1:9" ht="12.75">
      <c r="A1241" s="68" t="s">
        <v>2665</v>
      </c>
      <c r="B1241" s="7" t="s">
        <v>2389</v>
      </c>
      <c r="C1241" s="7"/>
      <c r="D1241" s="99">
        <f>E1241*35</f>
        <v>36.99999999999975</v>
      </c>
      <c r="E1241" s="108">
        <v>1.05714285714285</v>
      </c>
      <c r="F1241" s="9"/>
      <c r="G1241" s="8">
        <f>IF(F1241&lt;&gt;"",F1241*D1241,"")</f>
      </c>
      <c r="H1241">
        <f>D1241*10/100+D1241</f>
        <v>40.699999999999726</v>
      </c>
      <c r="I1241">
        <f t="shared" si="164"/>
        <v>369.9999999999975</v>
      </c>
    </row>
    <row r="1242" spans="1:9" ht="12.75">
      <c r="A1242" s="68" t="s">
        <v>2123</v>
      </c>
      <c r="B1242" s="7" t="s">
        <v>2124</v>
      </c>
      <c r="C1242" s="7"/>
      <c r="D1242" s="99">
        <f t="shared" si="162"/>
        <v>35</v>
      </c>
      <c r="E1242" s="108">
        <v>1</v>
      </c>
      <c r="F1242" s="9"/>
      <c r="G1242" s="8">
        <f t="shared" si="163"/>
      </c>
      <c r="H1242">
        <f t="shared" si="161"/>
        <v>38.5</v>
      </c>
      <c r="I1242">
        <f t="shared" si="164"/>
        <v>350</v>
      </c>
    </row>
    <row r="1243" spans="1:9" ht="12.75">
      <c r="A1243" s="68" t="s">
        <v>2125</v>
      </c>
      <c r="B1243" s="7" t="s">
        <v>2124</v>
      </c>
      <c r="C1243" s="7" t="s">
        <v>108</v>
      </c>
      <c r="D1243" s="99">
        <f t="shared" si="162"/>
        <v>234.99999999999986</v>
      </c>
      <c r="E1243" s="108">
        <v>6.71428571428571</v>
      </c>
      <c r="F1243" s="9"/>
      <c r="G1243" s="8">
        <f t="shared" si="163"/>
      </c>
      <c r="H1243">
        <f t="shared" si="161"/>
        <v>258.49999999999983</v>
      </c>
      <c r="I1243">
        <f t="shared" si="164"/>
        <v>469.9999999999997</v>
      </c>
    </row>
    <row r="1244" spans="1:9" ht="12.75">
      <c r="A1244" s="68" t="s">
        <v>2126</v>
      </c>
      <c r="B1244" s="7" t="s">
        <v>3514</v>
      </c>
      <c r="C1244" s="7" t="s">
        <v>108</v>
      </c>
      <c r="D1244" s="99">
        <f t="shared" si="162"/>
        <v>287</v>
      </c>
      <c r="E1244" s="108">
        <v>8.2</v>
      </c>
      <c r="F1244" s="9"/>
      <c r="G1244" s="8">
        <f t="shared" si="163"/>
      </c>
      <c r="H1244">
        <f t="shared" si="161"/>
        <v>315.7</v>
      </c>
      <c r="I1244">
        <f t="shared" si="164"/>
        <v>574</v>
      </c>
    </row>
    <row r="1245" spans="1:9" ht="12.75">
      <c r="A1245" s="68" t="s">
        <v>3515</v>
      </c>
      <c r="B1245" s="7" t="s">
        <v>3514</v>
      </c>
      <c r="C1245" s="7"/>
      <c r="D1245" s="99">
        <f t="shared" si="162"/>
        <v>42.9999999999997</v>
      </c>
      <c r="E1245" s="108">
        <v>1.22857142857142</v>
      </c>
      <c r="F1245" s="9"/>
      <c r="G1245" s="8">
        <f t="shared" si="163"/>
      </c>
      <c r="H1245">
        <f t="shared" si="161"/>
        <v>47.29999999999967</v>
      </c>
      <c r="I1245">
        <f t="shared" si="164"/>
        <v>429.99999999999704</v>
      </c>
    </row>
    <row r="1246" spans="1:9" ht="12.75">
      <c r="A1246" s="68" t="s">
        <v>3517</v>
      </c>
      <c r="B1246" s="7" t="s">
        <v>3516</v>
      </c>
      <c r="C1246" s="7" t="s">
        <v>3981</v>
      </c>
      <c r="D1246" s="99">
        <f t="shared" si="162"/>
        <v>226.99999999999983</v>
      </c>
      <c r="E1246" s="108">
        <v>6.48571428571428</v>
      </c>
      <c r="F1246" s="9"/>
      <c r="G1246" s="8">
        <f t="shared" si="163"/>
      </c>
      <c r="H1246">
        <f t="shared" si="161"/>
        <v>249.69999999999982</v>
      </c>
      <c r="I1246">
        <f t="shared" si="164"/>
        <v>453.99999999999966</v>
      </c>
    </row>
    <row r="1247" spans="1:9" ht="12.75">
      <c r="A1247" s="68" t="s">
        <v>4038</v>
      </c>
      <c r="B1247" s="7" t="s">
        <v>3516</v>
      </c>
      <c r="C1247" s="7"/>
      <c r="D1247" s="99">
        <f>E1247*35</f>
        <v>36.99999999999975</v>
      </c>
      <c r="E1247" s="108">
        <v>1.05714285714285</v>
      </c>
      <c r="F1247" s="9"/>
      <c r="G1247" s="8">
        <f>IF(F1247&lt;&gt;"",F1247*D1247,"")</f>
      </c>
      <c r="H1247">
        <f>D1247*10/100+D1247</f>
        <v>40.699999999999726</v>
      </c>
      <c r="I1247">
        <f t="shared" si="164"/>
        <v>369.9999999999975</v>
      </c>
    </row>
    <row r="1248" spans="1:9" ht="12.75">
      <c r="A1248" s="68" t="s">
        <v>4549</v>
      </c>
      <c r="B1248" s="7" t="s">
        <v>4550</v>
      </c>
      <c r="C1248" s="7"/>
      <c r="D1248" s="99">
        <f t="shared" si="162"/>
        <v>36.99999999999975</v>
      </c>
      <c r="E1248" s="108">
        <v>1.05714285714285</v>
      </c>
      <c r="F1248" s="9"/>
      <c r="G1248" s="8">
        <f t="shared" si="163"/>
      </c>
      <c r="H1248">
        <f t="shared" si="161"/>
        <v>40.699999999999726</v>
      </c>
      <c r="I1248">
        <f t="shared" si="164"/>
        <v>369.9999999999975</v>
      </c>
    </row>
    <row r="1249" spans="1:9" ht="12.75">
      <c r="A1249" s="68" t="s">
        <v>4551</v>
      </c>
      <c r="B1249" s="7" t="s">
        <v>4550</v>
      </c>
      <c r="C1249" s="7" t="s">
        <v>108</v>
      </c>
      <c r="D1249" s="99">
        <v>199</v>
      </c>
      <c r="E1249" s="108">
        <v>7</v>
      </c>
      <c r="F1249" s="9"/>
      <c r="G1249" s="8">
        <f t="shared" si="163"/>
      </c>
      <c r="H1249">
        <f t="shared" si="161"/>
        <v>218.9</v>
      </c>
      <c r="I1249">
        <f t="shared" si="164"/>
        <v>597</v>
      </c>
    </row>
    <row r="1250" spans="1:9" ht="12.75">
      <c r="A1250" s="68" t="s">
        <v>300</v>
      </c>
      <c r="B1250" s="7" t="s">
        <v>301</v>
      </c>
      <c r="C1250" s="7" t="s">
        <v>108</v>
      </c>
      <c r="D1250" s="99">
        <f>E1250*35</f>
        <v>234.99999999999986</v>
      </c>
      <c r="E1250" s="108">
        <v>6.71428571428571</v>
      </c>
      <c r="F1250" s="9"/>
      <c r="G1250" s="8">
        <f t="shared" si="163"/>
      </c>
      <c r="H1250">
        <f t="shared" si="161"/>
        <v>258.49999999999983</v>
      </c>
      <c r="I1250">
        <f t="shared" si="164"/>
        <v>469.9999999999997</v>
      </c>
    </row>
    <row r="1251" spans="1:9" ht="12.75">
      <c r="A1251" s="68" t="s">
        <v>4039</v>
      </c>
      <c r="B1251" s="7" t="s">
        <v>301</v>
      </c>
      <c r="C1251" s="7"/>
      <c r="D1251" s="99">
        <f>E1251*35</f>
        <v>36.99999999999975</v>
      </c>
      <c r="E1251" s="108">
        <v>1.05714285714285</v>
      </c>
      <c r="F1251" s="9"/>
      <c r="G1251" s="8">
        <f>IF(F1251&lt;&gt;"",F1251*D1251,"")</f>
      </c>
      <c r="H1251">
        <f>D1251*10/100+D1251</f>
        <v>40.699999999999726</v>
      </c>
      <c r="I1251">
        <f t="shared" si="164"/>
        <v>369.9999999999975</v>
      </c>
    </row>
    <row r="1252" spans="1:9" ht="12.75">
      <c r="A1252" s="68" t="s">
        <v>1334</v>
      </c>
      <c r="B1252" s="7" t="s">
        <v>4809</v>
      </c>
      <c r="C1252" s="7" t="s">
        <v>4714</v>
      </c>
      <c r="D1252" s="99">
        <f>E1252*35</f>
        <v>266.9999999999997</v>
      </c>
      <c r="E1252" s="108">
        <v>7.62857142857142</v>
      </c>
      <c r="F1252" s="9"/>
      <c r="G1252" s="8">
        <f>IF(F1252&lt;&gt;"",F1252*D1252,"")</f>
      </c>
      <c r="H1252">
        <f>D1252*10/100+D1252</f>
        <v>293.6999999999997</v>
      </c>
      <c r="I1252">
        <f t="shared" si="164"/>
        <v>533.9999999999994</v>
      </c>
    </row>
    <row r="1253" spans="1:9" ht="12.75">
      <c r="A1253" s="68" t="s">
        <v>4534</v>
      </c>
      <c r="B1253" s="7" t="s">
        <v>4809</v>
      </c>
      <c r="C1253" s="7"/>
      <c r="D1253" s="99">
        <f>E1253*35</f>
        <v>40.99999999999995</v>
      </c>
      <c r="E1253" s="108">
        <v>1.17142857142857</v>
      </c>
      <c r="F1253" s="9"/>
      <c r="G1253" s="8">
        <f t="shared" si="163"/>
      </c>
      <c r="H1253">
        <f>D1253*10/100+D1253</f>
        <v>45.099999999999945</v>
      </c>
      <c r="I1253">
        <f t="shared" si="164"/>
        <v>409.9999999999995</v>
      </c>
    </row>
    <row r="1254" spans="1:9" ht="12.75">
      <c r="A1254" s="68" t="s">
        <v>3099</v>
      </c>
      <c r="B1254" s="7" t="s">
        <v>367</v>
      </c>
      <c r="C1254" s="7" t="s">
        <v>427</v>
      </c>
      <c r="D1254" s="99">
        <f>E1254*35</f>
        <v>226.99999999999983</v>
      </c>
      <c r="E1254" s="108">
        <v>6.48571428571428</v>
      </c>
      <c r="F1254" s="9"/>
      <c r="G1254" s="8">
        <f>IF(F1254&lt;&gt;"",F1254*D1254,"")</f>
      </c>
      <c r="H1254">
        <f>D1254*10/100+D1254</f>
        <v>249.69999999999982</v>
      </c>
      <c r="I1254">
        <f t="shared" si="164"/>
        <v>453.99999999999966</v>
      </c>
    </row>
    <row r="1255" spans="1:9" ht="12.75">
      <c r="A1255" s="68" t="s">
        <v>4810</v>
      </c>
      <c r="B1255" s="7" t="s">
        <v>367</v>
      </c>
      <c r="C1255" s="7" t="s">
        <v>4148</v>
      </c>
      <c r="D1255" s="99">
        <f t="shared" si="162"/>
        <v>38.99999999999985</v>
      </c>
      <c r="E1255" s="108">
        <v>1.11428571428571</v>
      </c>
      <c r="F1255" s="9"/>
      <c r="G1255" s="8">
        <f t="shared" si="163"/>
      </c>
      <c r="H1255">
        <f t="shared" si="161"/>
        <v>42.899999999999835</v>
      </c>
      <c r="I1255">
        <f t="shared" si="164"/>
        <v>389.9999999999985</v>
      </c>
    </row>
    <row r="1256" spans="1:9" ht="12.75">
      <c r="A1256" s="68" t="s">
        <v>368</v>
      </c>
      <c r="B1256" s="7" t="s">
        <v>367</v>
      </c>
      <c r="C1256" s="7" t="s">
        <v>369</v>
      </c>
      <c r="D1256" s="99">
        <f t="shared" si="162"/>
        <v>44.9999999999998</v>
      </c>
      <c r="E1256" s="108">
        <v>1.28571428571428</v>
      </c>
      <c r="F1256" s="9"/>
      <c r="G1256" s="8">
        <f t="shared" si="163"/>
      </c>
      <c r="H1256">
        <f t="shared" si="161"/>
        <v>49.49999999999978</v>
      </c>
      <c r="I1256">
        <f t="shared" si="164"/>
        <v>449.999999999998</v>
      </c>
    </row>
    <row r="1257" spans="1:9" ht="12.75">
      <c r="A1257" s="68" t="s">
        <v>370</v>
      </c>
      <c r="B1257" s="7" t="s">
        <v>367</v>
      </c>
      <c r="C1257" s="7" t="s">
        <v>2100</v>
      </c>
      <c r="D1257" s="99">
        <f t="shared" si="162"/>
        <v>236.99999999999994</v>
      </c>
      <c r="E1257" s="108">
        <v>6.77142857142857</v>
      </c>
      <c r="F1257" s="9"/>
      <c r="G1257" s="8">
        <f t="shared" si="163"/>
      </c>
      <c r="H1257">
        <f t="shared" si="161"/>
        <v>260.69999999999993</v>
      </c>
      <c r="I1257">
        <f t="shared" si="164"/>
        <v>473.9999999999999</v>
      </c>
    </row>
    <row r="1258" spans="1:9" ht="12.75">
      <c r="A1258" s="68" t="s">
        <v>808</v>
      </c>
      <c r="B1258" s="7" t="s">
        <v>413</v>
      </c>
      <c r="C1258" s="7"/>
      <c r="D1258" s="99">
        <f t="shared" si="162"/>
        <v>54.99999999999995</v>
      </c>
      <c r="E1258" s="108">
        <v>1.57142857142857</v>
      </c>
      <c r="F1258" s="9"/>
      <c r="G1258" s="8">
        <f t="shared" si="163"/>
      </c>
      <c r="H1258">
        <f t="shared" si="161"/>
        <v>60.49999999999994</v>
      </c>
      <c r="I1258">
        <f t="shared" si="164"/>
        <v>274.9999999999998</v>
      </c>
    </row>
    <row r="1259" spans="1:9" ht="12.75">
      <c r="A1259" s="68" t="s">
        <v>414</v>
      </c>
      <c r="B1259" s="7" t="s">
        <v>413</v>
      </c>
      <c r="C1259" s="7" t="s">
        <v>108</v>
      </c>
      <c r="D1259" s="99">
        <f t="shared" si="162"/>
        <v>256.9999999999999</v>
      </c>
      <c r="E1259" s="108">
        <v>7.34285714285714</v>
      </c>
      <c r="F1259" s="9"/>
      <c r="G1259" s="8">
        <f t="shared" si="163"/>
      </c>
      <c r="H1259">
        <f t="shared" si="161"/>
        <v>282.6999999999999</v>
      </c>
      <c r="I1259">
        <f t="shared" si="164"/>
        <v>513.9999999999998</v>
      </c>
    </row>
    <row r="1260" spans="1:9" ht="12.75">
      <c r="A1260" s="68" t="s">
        <v>3987</v>
      </c>
      <c r="B1260" s="7" t="s">
        <v>4300</v>
      </c>
      <c r="C1260" s="7" t="s">
        <v>45</v>
      </c>
      <c r="D1260" s="99">
        <f>E1260*35</f>
        <v>259</v>
      </c>
      <c r="E1260" s="108">
        <v>7.4</v>
      </c>
      <c r="F1260" s="9"/>
      <c r="G1260" s="8">
        <f t="shared" si="163"/>
      </c>
      <c r="H1260">
        <f>D1260*10/100+D1260</f>
        <v>284.9</v>
      </c>
      <c r="I1260">
        <f t="shared" si="164"/>
        <v>518</v>
      </c>
    </row>
    <row r="1261" spans="1:9" ht="12.75">
      <c r="A1261" s="68" t="s">
        <v>415</v>
      </c>
      <c r="B1261" s="7" t="s">
        <v>416</v>
      </c>
      <c r="C1261" s="7" t="s">
        <v>417</v>
      </c>
      <c r="D1261" s="99">
        <f t="shared" si="162"/>
        <v>224.9999999999997</v>
      </c>
      <c r="E1261" s="108">
        <v>6.42857142857142</v>
      </c>
      <c r="F1261" s="9"/>
      <c r="G1261" s="8">
        <f t="shared" si="163"/>
      </c>
      <c r="H1261">
        <f t="shared" si="161"/>
        <v>247.49999999999966</v>
      </c>
      <c r="I1261">
        <f t="shared" si="164"/>
        <v>449.9999999999994</v>
      </c>
    </row>
    <row r="1262" spans="1:9" ht="12.75">
      <c r="A1262" s="68" t="s">
        <v>4648</v>
      </c>
      <c r="B1262" s="7" t="s">
        <v>4649</v>
      </c>
      <c r="C1262" s="7" t="s">
        <v>108</v>
      </c>
      <c r="D1262" s="99">
        <f>E1262*35</f>
        <v>224.9999999999997</v>
      </c>
      <c r="E1262" s="108">
        <v>6.42857142857142</v>
      </c>
      <c r="F1262" s="9"/>
      <c r="G1262" s="8">
        <f>IF(F1262&lt;&gt;"",F1262*D1262,"")</f>
      </c>
      <c r="H1262">
        <f>D1262*10/100+D1262</f>
        <v>247.49999999999966</v>
      </c>
      <c r="I1262">
        <f t="shared" si="164"/>
        <v>449.9999999999994</v>
      </c>
    </row>
    <row r="1263" spans="1:9" ht="12.75">
      <c r="A1263" s="68" t="s">
        <v>3040</v>
      </c>
      <c r="B1263" s="7" t="s">
        <v>4649</v>
      </c>
      <c r="C1263" s="7"/>
      <c r="D1263" s="99">
        <f t="shared" si="162"/>
        <v>116.9999999999999</v>
      </c>
      <c r="E1263" s="108">
        <v>3.34285714285714</v>
      </c>
      <c r="F1263" s="9"/>
      <c r="G1263" s="8">
        <f t="shared" si="163"/>
      </c>
      <c r="H1263">
        <f t="shared" si="161"/>
        <v>128.6999999999999</v>
      </c>
      <c r="I1263">
        <f t="shared" si="164"/>
        <v>350.9999999999997</v>
      </c>
    </row>
    <row r="1264" spans="1:9" ht="12.75">
      <c r="A1264" s="68" t="s">
        <v>246</v>
      </c>
      <c r="B1264" s="7" t="s">
        <v>4647</v>
      </c>
      <c r="C1264" s="7" t="s">
        <v>108</v>
      </c>
      <c r="D1264" s="99">
        <f>E1264*35</f>
        <v>274.9999999999997</v>
      </c>
      <c r="E1264" s="108">
        <v>7.85714285714285</v>
      </c>
      <c r="F1264" s="9"/>
      <c r="G1264" s="8">
        <f t="shared" si="163"/>
      </c>
      <c r="H1264">
        <f t="shared" si="161"/>
        <v>302.49999999999966</v>
      </c>
      <c r="I1264">
        <f t="shared" si="164"/>
        <v>549.9999999999994</v>
      </c>
    </row>
    <row r="1265" spans="1:9" ht="12.75">
      <c r="A1265" s="68" t="s">
        <v>418</v>
      </c>
      <c r="B1265" s="7" t="s">
        <v>419</v>
      </c>
      <c r="C1265" s="7"/>
      <c r="D1265" s="99">
        <f t="shared" si="162"/>
        <v>58.9999999999998</v>
      </c>
      <c r="E1265" s="108">
        <v>1.68571428571428</v>
      </c>
      <c r="F1265" s="9"/>
      <c r="G1265" s="8">
        <f t="shared" si="163"/>
      </c>
      <c r="H1265">
        <f t="shared" si="161"/>
        <v>64.89999999999978</v>
      </c>
      <c r="I1265">
        <f t="shared" si="164"/>
        <v>294.999999999999</v>
      </c>
    </row>
    <row r="1266" spans="1:9" ht="12.75">
      <c r="A1266" s="68" t="s">
        <v>420</v>
      </c>
      <c r="B1266" s="7" t="s">
        <v>419</v>
      </c>
      <c r="C1266" s="7" t="s">
        <v>108</v>
      </c>
      <c r="D1266" s="99">
        <f>E1266*35</f>
        <v>254.9999999999998</v>
      </c>
      <c r="E1266" s="108">
        <v>7.28571428571428</v>
      </c>
      <c r="F1266" s="9"/>
      <c r="G1266" s="8">
        <f>IF(F1266&lt;&gt;"",F1266*D1266,"")</f>
      </c>
      <c r="H1266">
        <f>D1266*10/100+D1266</f>
        <v>280.4999999999998</v>
      </c>
      <c r="I1266">
        <f t="shared" si="164"/>
        <v>509.9999999999996</v>
      </c>
    </row>
    <row r="1267" spans="1:9" ht="12.75">
      <c r="A1267" s="68" t="s">
        <v>1394</v>
      </c>
      <c r="B1267" s="7" t="s">
        <v>1345</v>
      </c>
      <c r="C1267" s="7" t="s">
        <v>4714</v>
      </c>
      <c r="D1267" s="99">
        <f>E1267*35</f>
        <v>274.9999999999997</v>
      </c>
      <c r="E1267" s="108">
        <v>7.85714285714285</v>
      </c>
      <c r="F1267" s="9"/>
      <c r="G1267" s="8">
        <f>IF(F1267&lt;&gt;"",F1267*D1267,"")</f>
      </c>
      <c r="H1267">
        <f>D1267*10/100+D1267</f>
        <v>302.49999999999966</v>
      </c>
      <c r="I1267">
        <f t="shared" si="164"/>
        <v>549.9999999999994</v>
      </c>
    </row>
    <row r="1268" spans="1:9" ht="12.75">
      <c r="A1268" s="68" t="s">
        <v>1346</v>
      </c>
      <c r="B1268" s="7" t="s">
        <v>1345</v>
      </c>
      <c r="C1268" s="7"/>
      <c r="D1268" s="99">
        <f t="shared" si="162"/>
        <v>54.99999999999995</v>
      </c>
      <c r="E1268" s="108">
        <v>1.57142857142857</v>
      </c>
      <c r="F1268" s="9"/>
      <c r="G1268" s="8">
        <f t="shared" si="163"/>
      </c>
      <c r="H1268">
        <f t="shared" si="161"/>
        <v>60.49999999999994</v>
      </c>
      <c r="I1268">
        <f t="shared" si="164"/>
        <v>274.9999999999998</v>
      </c>
    </row>
    <row r="1269" spans="1:9" ht="12.75">
      <c r="A1269" s="68" t="s">
        <v>3442</v>
      </c>
      <c r="B1269" s="7" t="s">
        <v>3441</v>
      </c>
      <c r="C1269" s="7" t="s">
        <v>108</v>
      </c>
      <c r="D1269" s="99">
        <f t="shared" si="162"/>
        <v>228.99999999999991</v>
      </c>
      <c r="E1269" s="108">
        <v>6.54285714285714</v>
      </c>
      <c r="F1269" s="9"/>
      <c r="G1269" s="8">
        <f t="shared" si="163"/>
      </c>
      <c r="H1269">
        <f aca="true" t="shared" si="165" ref="H1269:H1323">D1269*10/100+D1269</f>
        <v>251.89999999999992</v>
      </c>
      <c r="I1269">
        <f t="shared" si="164"/>
        <v>457.99999999999983</v>
      </c>
    </row>
    <row r="1270" spans="1:9" ht="12.75">
      <c r="A1270" s="68" t="s">
        <v>1347</v>
      </c>
      <c r="B1270" s="7" t="s">
        <v>3441</v>
      </c>
      <c r="C1270" s="7" t="s">
        <v>2041</v>
      </c>
      <c r="D1270" s="99">
        <f>E1270*35</f>
        <v>28.99999999999998</v>
      </c>
      <c r="E1270" s="108">
        <v>0.828571428571428</v>
      </c>
      <c r="F1270" s="9"/>
      <c r="G1270" s="8">
        <f>IF(F1270&lt;&gt;"",F1270*D1270,"")</f>
      </c>
      <c r="H1270">
        <f>D1270*10/100+D1270</f>
        <v>31.899999999999977</v>
      </c>
      <c r="I1270">
        <f t="shared" si="164"/>
        <v>289.9999999999998</v>
      </c>
    </row>
    <row r="1271" spans="1:9" ht="12.75">
      <c r="A1271" s="68" t="s">
        <v>809</v>
      </c>
      <c r="B1271" s="7" t="s">
        <v>2411</v>
      </c>
      <c r="C1271" s="7" t="s">
        <v>2041</v>
      </c>
      <c r="D1271" s="99">
        <f>E1271*35</f>
        <v>31.999999999999993</v>
      </c>
      <c r="E1271" s="108">
        <v>0.914285714285714</v>
      </c>
      <c r="F1271" s="9"/>
      <c r="G1271" s="8">
        <f t="shared" si="163"/>
      </c>
      <c r="H1271">
        <f>D1271*10/100+D1271</f>
        <v>35.19999999999999</v>
      </c>
      <c r="I1271">
        <f t="shared" si="164"/>
        <v>319.99999999999994</v>
      </c>
    </row>
    <row r="1272" spans="1:9" ht="12.75">
      <c r="A1272" s="68" t="s">
        <v>3443</v>
      </c>
      <c r="B1272" s="7" t="s">
        <v>2411</v>
      </c>
      <c r="C1272" s="7" t="s">
        <v>108</v>
      </c>
      <c r="D1272" s="99">
        <f>E1272*35</f>
        <v>226.99999999999983</v>
      </c>
      <c r="E1272" s="108">
        <v>6.48571428571428</v>
      </c>
      <c r="F1272" s="9"/>
      <c r="G1272" s="8">
        <f t="shared" si="163"/>
      </c>
      <c r="H1272">
        <f t="shared" si="165"/>
        <v>249.69999999999982</v>
      </c>
      <c r="I1272">
        <f t="shared" si="164"/>
        <v>453.99999999999966</v>
      </c>
    </row>
    <row r="1273" spans="1:9" ht="12.75">
      <c r="A1273" s="68" t="s">
        <v>4279</v>
      </c>
      <c r="B1273" s="7" t="s">
        <v>3277</v>
      </c>
      <c r="C1273" s="7" t="s">
        <v>4714</v>
      </c>
      <c r="D1273" s="99">
        <f>E1273*35</f>
        <v>266.9999999999997</v>
      </c>
      <c r="E1273" s="108">
        <v>7.62857142857142</v>
      </c>
      <c r="F1273" s="9"/>
      <c r="G1273" s="8">
        <f>IF(F1273&lt;&gt;"",F1273*D1273,"")</f>
      </c>
      <c r="H1273">
        <f>D1273*10/100+D1273</f>
        <v>293.6999999999997</v>
      </c>
      <c r="I1273">
        <f t="shared" si="164"/>
        <v>533.9999999999994</v>
      </c>
    </row>
    <row r="1274" spans="1:9" ht="12.75">
      <c r="A1274" s="68" t="s">
        <v>1348</v>
      </c>
      <c r="B1274" s="7" t="s">
        <v>3277</v>
      </c>
      <c r="C1274" s="7"/>
      <c r="D1274" s="99">
        <f>E1274*35</f>
        <v>38.99999999999985</v>
      </c>
      <c r="E1274" s="108">
        <v>1.11428571428571</v>
      </c>
      <c r="F1274" s="9"/>
      <c r="G1274" s="8">
        <f t="shared" si="163"/>
      </c>
      <c r="H1274">
        <f t="shared" si="165"/>
        <v>42.899999999999835</v>
      </c>
      <c r="I1274">
        <f t="shared" si="164"/>
        <v>389.9999999999985</v>
      </c>
    </row>
    <row r="1275" spans="1:9" ht="12.75">
      <c r="A1275" s="68" t="s">
        <v>310</v>
      </c>
      <c r="B1275" s="7" t="s">
        <v>1049</v>
      </c>
      <c r="C1275" s="7" t="s">
        <v>108</v>
      </c>
      <c r="D1275" s="99">
        <f t="shared" si="162"/>
        <v>217</v>
      </c>
      <c r="E1275" s="108">
        <v>6.2</v>
      </c>
      <c r="F1275" s="9"/>
      <c r="G1275" s="8">
        <f t="shared" si="163"/>
      </c>
      <c r="H1275">
        <f t="shared" si="165"/>
        <v>238.7</v>
      </c>
      <c r="I1275">
        <f t="shared" si="164"/>
        <v>434</v>
      </c>
    </row>
    <row r="1276" spans="1:9" ht="12.75">
      <c r="A1276" s="68" t="s">
        <v>4040</v>
      </c>
      <c r="B1276" s="7" t="s">
        <v>1049</v>
      </c>
      <c r="C1276" s="7"/>
      <c r="D1276" s="99">
        <f>E1276*35</f>
        <v>35</v>
      </c>
      <c r="E1276" s="108">
        <v>1</v>
      </c>
      <c r="F1276" s="9"/>
      <c r="G1276" s="8">
        <f>IF(F1276&lt;&gt;"",F1276*D1276,"")</f>
      </c>
      <c r="H1276">
        <f>D1276*10/100+D1276</f>
        <v>38.5</v>
      </c>
      <c r="I1276">
        <f t="shared" si="164"/>
        <v>350</v>
      </c>
    </row>
    <row r="1277" spans="1:9" ht="12.75">
      <c r="A1277" s="68" t="s">
        <v>311</v>
      </c>
      <c r="B1277" s="7" t="s">
        <v>4134</v>
      </c>
      <c r="C1277" s="7"/>
      <c r="D1277" s="99">
        <f t="shared" si="162"/>
        <v>44.9999999999998</v>
      </c>
      <c r="E1277" s="108">
        <v>1.28571428571428</v>
      </c>
      <c r="F1277" s="9"/>
      <c r="G1277" s="8">
        <f t="shared" si="163"/>
      </c>
      <c r="H1277">
        <f t="shared" si="165"/>
        <v>49.49999999999978</v>
      </c>
      <c r="I1277">
        <f t="shared" si="164"/>
        <v>449.999999999998</v>
      </c>
    </row>
    <row r="1278" spans="1:9" ht="12.75">
      <c r="A1278" s="68" t="s">
        <v>4135</v>
      </c>
      <c r="B1278" s="7" t="s">
        <v>4134</v>
      </c>
      <c r="C1278" s="7" t="s">
        <v>108</v>
      </c>
      <c r="D1278" s="99">
        <f t="shared" si="162"/>
        <v>228.00000000014998</v>
      </c>
      <c r="E1278" s="108">
        <v>6.51428571429</v>
      </c>
      <c r="F1278" s="9"/>
      <c r="G1278" s="8">
        <f t="shared" si="163"/>
      </c>
      <c r="H1278">
        <f t="shared" si="165"/>
        <v>250.80000000016497</v>
      </c>
      <c r="I1278">
        <f t="shared" si="164"/>
        <v>456.00000000029996</v>
      </c>
    </row>
    <row r="1279" spans="1:9" ht="12.75">
      <c r="A1279" s="68" t="s">
        <v>2336</v>
      </c>
      <c r="B1279" s="7" t="s">
        <v>4607</v>
      </c>
      <c r="C1279" s="7"/>
      <c r="D1279" s="99">
        <f t="shared" si="162"/>
        <v>64.99999999999976</v>
      </c>
      <c r="E1279" s="108">
        <v>1.85714285714285</v>
      </c>
      <c r="F1279" s="9"/>
      <c r="G1279" s="8">
        <f t="shared" si="163"/>
      </c>
      <c r="H1279">
        <f t="shared" si="165"/>
        <v>71.49999999999973</v>
      </c>
      <c r="I1279">
        <f t="shared" si="164"/>
        <v>324.9999999999988</v>
      </c>
    </row>
    <row r="1280" spans="1:9" ht="12.75">
      <c r="A1280" s="68" t="s">
        <v>4608</v>
      </c>
      <c r="B1280" s="7" t="s">
        <v>4607</v>
      </c>
      <c r="C1280" s="7" t="s">
        <v>108</v>
      </c>
      <c r="D1280" s="99">
        <f t="shared" si="162"/>
        <v>259</v>
      </c>
      <c r="E1280" s="108">
        <v>7.4</v>
      </c>
      <c r="F1280" s="9"/>
      <c r="G1280" s="8">
        <f t="shared" si="163"/>
      </c>
      <c r="H1280">
        <f t="shared" si="165"/>
        <v>284.9</v>
      </c>
      <c r="I1280">
        <f t="shared" si="164"/>
        <v>518</v>
      </c>
    </row>
    <row r="1281" spans="1:9" ht="12.75">
      <c r="A1281" s="68" t="s">
        <v>2666</v>
      </c>
      <c r="B1281" s="7" t="s">
        <v>2667</v>
      </c>
      <c r="C1281" s="7"/>
      <c r="D1281" s="99">
        <f>E1281*35</f>
        <v>86.9999999999998</v>
      </c>
      <c r="E1281" s="108">
        <v>2.48571428571428</v>
      </c>
      <c r="F1281" s="9"/>
      <c r="G1281" s="8">
        <f>IF(F1281&lt;&gt;"",F1281*D1281,"")</f>
      </c>
      <c r="H1281">
        <f>D1281*10/100+D1281</f>
        <v>95.69999999999978</v>
      </c>
      <c r="I1281">
        <f t="shared" si="164"/>
        <v>434.999999999999</v>
      </c>
    </row>
    <row r="1282" spans="1:9" ht="12.75">
      <c r="A1282" s="68" t="s">
        <v>4609</v>
      </c>
      <c r="B1282" s="7" t="s">
        <v>4610</v>
      </c>
      <c r="C1282" s="7"/>
      <c r="D1282" s="99">
        <v>55</v>
      </c>
      <c r="E1282" s="108">
        <v>1.91428571428571</v>
      </c>
      <c r="F1282" s="9"/>
      <c r="G1282" s="8">
        <f aca="true" t="shared" si="166" ref="G1282:G1332">IF(F1282&lt;&gt;"",F1282*D1282,"")</f>
      </c>
      <c r="H1282">
        <f t="shared" si="165"/>
        <v>60.5</v>
      </c>
      <c r="I1282">
        <f t="shared" si="164"/>
        <v>275</v>
      </c>
    </row>
    <row r="1283" spans="1:9" ht="12.75">
      <c r="A1283" s="68" t="s">
        <v>4611</v>
      </c>
      <c r="B1283" s="7" t="s">
        <v>4610</v>
      </c>
      <c r="C1283" s="7" t="s">
        <v>108</v>
      </c>
      <c r="D1283" s="99">
        <f aca="true" t="shared" si="167" ref="D1283:D1339">E1283*35</f>
        <v>268.9999999999998</v>
      </c>
      <c r="E1283" s="108">
        <v>7.68571428571428</v>
      </c>
      <c r="F1283" s="9"/>
      <c r="G1283" s="8">
        <f t="shared" si="166"/>
      </c>
      <c r="H1283">
        <f t="shared" si="165"/>
        <v>295.89999999999975</v>
      </c>
      <c r="I1283">
        <f t="shared" si="164"/>
        <v>537.9999999999995</v>
      </c>
    </row>
    <row r="1284" spans="1:9" ht="12.75">
      <c r="A1284" s="68" t="s">
        <v>4612</v>
      </c>
      <c r="B1284" s="7" t="s">
        <v>3375</v>
      </c>
      <c r="C1284" s="7"/>
      <c r="D1284" s="99">
        <f t="shared" si="167"/>
        <v>38.99999999999985</v>
      </c>
      <c r="E1284" s="108">
        <v>1.11428571428571</v>
      </c>
      <c r="F1284" s="9"/>
      <c r="G1284" s="8">
        <f t="shared" si="166"/>
      </c>
      <c r="H1284">
        <f t="shared" si="165"/>
        <v>42.899999999999835</v>
      </c>
      <c r="I1284">
        <f t="shared" si="164"/>
        <v>389.9999999999985</v>
      </c>
    </row>
    <row r="1285" spans="1:9" ht="12.75">
      <c r="A1285" s="68" t="s">
        <v>3376</v>
      </c>
      <c r="B1285" s="7" t="s">
        <v>3375</v>
      </c>
      <c r="C1285" s="7" t="s">
        <v>108</v>
      </c>
      <c r="D1285" s="99">
        <f t="shared" si="167"/>
        <v>214.9999999999999</v>
      </c>
      <c r="E1285" s="108">
        <v>6.14285714285714</v>
      </c>
      <c r="F1285" s="9"/>
      <c r="G1285" s="8">
        <f t="shared" si="166"/>
      </c>
      <c r="H1285">
        <f t="shared" si="165"/>
        <v>236.4999999999999</v>
      </c>
      <c r="I1285">
        <f t="shared" si="164"/>
        <v>429.9999999999998</v>
      </c>
    </row>
    <row r="1286" spans="1:9" ht="12.75">
      <c r="A1286" s="68" t="s">
        <v>3378</v>
      </c>
      <c r="B1286" s="7" t="s">
        <v>3377</v>
      </c>
      <c r="C1286" s="7" t="s">
        <v>2041</v>
      </c>
      <c r="D1286" s="99">
        <f t="shared" si="167"/>
        <v>58.9999999999998</v>
      </c>
      <c r="E1286" s="108">
        <v>1.68571428571428</v>
      </c>
      <c r="F1286" s="9"/>
      <c r="G1286" s="8">
        <f t="shared" si="166"/>
      </c>
      <c r="H1286">
        <f t="shared" si="165"/>
        <v>64.89999999999978</v>
      </c>
      <c r="I1286">
        <f aca="true" t="shared" si="168" ref="I1286:I1349">IF(D1286&gt;1000,500+D1286,IF(D1286&gt;500,400+D1286,IF(D1286&gt;200,2*D1286,IF(D1286&gt;100,3*D1286,IF(D1286&gt;50,5*D1286,IF(D1286&gt;10,10*D1286,20*D1286))))))</f>
        <v>294.999999999999</v>
      </c>
    </row>
    <row r="1287" spans="1:9" ht="12.75">
      <c r="A1287" s="68" t="s">
        <v>3379</v>
      </c>
      <c r="B1287" s="7" t="s">
        <v>3380</v>
      </c>
      <c r="C1287" s="7" t="s">
        <v>1926</v>
      </c>
      <c r="D1287" s="99">
        <f t="shared" si="167"/>
        <v>135</v>
      </c>
      <c r="E1287" s="108">
        <v>3.857142857142857</v>
      </c>
      <c r="F1287" s="9"/>
      <c r="G1287" s="8">
        <f t="shared" si="166"/>
      </c>
      <c r="H1287">
        <f t="shared" si="165"/>
        <v>148.5</v>
      </c>
      <c r="I1287">
        <f t="shared" si="168"/>
        <v>405</v>
      </c>
    </row>
    <row r="1288" spans="1:9" ht="12.75">
      <c r="A1288" s="68" t="s">
        <v>3381</v>
      </c>
      <c r="B1288" s="7" t="s">
        <v>3380</v>
      </c>
      <c r="C1288" s="7" t="s">
        <v>3360</v>
      </c>
      <c r="D1288" s="99">
        <f t="shared" si="167"/>
        <v>74.9999999999999</v>
      </c>
      <c r="E1288" s="108">
        <v>2.14285714285714</v>
      </c>
      <c r="F1288" s="9"/>
      <c r="G1288" s="8">
        <f t="shared" si="166"/>
      </c>
      <c r="H1288">
        <f t="shared" si="165"/>
        <v>82.49999999999989</v>
      </c>
      <c r="I1288">
        <f t="shared" si="168"/>
        <v>374.9999999999995</v>
      </c>
    </row>
    <row r="1289" spans="1:9" ht="12.75">
      <c r="A1289" s="68" t="s">
        <v>3382</v>
      </c>
      <c r="B1289" s="7" t="s">
        <v>3383</v>
      </c>
      <c r="C1289" s="7" t="s">
        <v>3360</v>
      </c>
      <c r="D1289" s="99">
        <f t="shared" si="167"/>
        <v>54.99999999999995</v>
      </c>
      <c r="E1289" s="108">
        <v>1.57142857142857</v>
      </c>
      <c r="F1289" s="9"/>
      <c r="G1289" s="8">
        <f t="shared" si="166"/>
      </c>
      <c r="H1289">
        <f t="shared" si="165"/>
        <v>60.49999999999994</v>
      </c>
      <c r="I1289">
        <f t="shared" si="168"/>
        <v>274.9999999999998</v>
      </c>
    </row>
    <row r="1290" spans="1:9" ht="12.75">
      <c r="A1290" s="68" t="s">
        <v>4062</v>
      </c>
      <c r="B1290" s="7" t="s">
        <v>3383</v>
      </c>
      <c r="C1290" s="7" t="s">
        <v>2041</v>
      </c>
      <c r="D1290" s="99">
        <f t="shared" si="167"/>
        <v>94.99999999999984</v>
      </c>
      <c r="E1290" s="108">
        <v>2.71428571428571</v>
      </c>
      <c r="F1290" s="9"/>
      <c r="G1290" s="8">
        <f t="shared" si="166"/>
      </c>
      <c r="H1290">
        <f t="shared" si="165"/>
        <v>104.49999999999983</v>
      </c>
      <c r="I1290">
        <f t="shared" si="168"/>
        <v>474.9999999999992</v>
      </c>
    </row>
    <row r="1291" spans="1:9" ht="12.75">
      <c r="A1291" s="68" t="s">
        <v>3266</v>
      </c>
      <c r="B1291" s="7" t="s">
        <v>4063</v>
      </c>
      <c r="C1291" s="7" t="s">
        <v>108</v>
      </c>
      <c r="D1291" s="99">
        <f>E1291*35</f>
        <v>287</v>
      </c>
      <c r="E1291" s="108">
        <v>8.2</v>
      </c>
      <c r="F1291" s="9"/>
      <c r="G1291" s="8">
        <f>IF(F1291&lt;&gt;"",F1291*D1291,"")</f>
      </c>
      <c r="H1291">
        <f>D1291*10/100+D1291</f>
        <v>315.7</v>
      </c>
      <c r="I1291">
        <f t="shared" si="168"/>
        <v>574</v>
      </c>
    </row>
    <row r="1292" spans="1:9" ht="12.75">
      <c r="A1292" s="68" t="s">
        <v>1349</v>
      </c>
      <c r="B1292" s="7" t="s">
        <v>4063</v>
      </c>
      <c r="C1292" s="7" t="s">
        <v>1926</v>
      </c>
      <c r="D1292" s="99">
        <f>E1292*35</f>
        <v>74.9999999999999</v>
      </c>
      <c r="E1292" s="108">
        <v>2.14285714285714</v>
      </c>
      <c r="F1292" s="9"/>
      <c r="G1292" s="8">
        <f t="shared" si="166"/>
      </c>
      <c r="H1292">
        <f t="shared" si="165"/>
        <v>82.49999999999989</v>
      </c>
      <c r="I1292">
        <f t="shared" si="168"/>
        <v>374.9999999999995</v>
      </c>
    </row>
    <row r="1293" spans="1:9" ht="12.75">
      <c r="A1293" s="68" t="s">
        <v>4207</v>
      </c>
      <c r="B1293" s="7" t="s">
        <v>4208</v>
      </c>
      <c r="C1293" s="7" t="s">
        <v>3360</v>
      </c>
      <c r="D1293" s="99">
        <f t="shared" si="167"/>
        <v>21</v>
      </c>
      <c r="E1293" s="108">
        <v>0.6</v>
      </c>
      <c r="F1293" s="9"/>
      <c r="G1293" s="8">
        <f t="shared" si="166"/>
      </c>
      <c r="H1293">
        <f t="shared" si="165"/>
        <v>23.1</v>
      </c>
      <c r="I1293">
        <f t="shared" si="168"/>
        <v>210</v>
      </c>
    </row>
    <row r="1294" spans="1:9" ht="12.75">
      <c r="A1294" s="68" t="s">
        <v>4209</v>
      </c>
      <c r="B1294" s="7" t="s">
        <v>4210</v>
      </c>
      <c r="C1294" s="7" t="s">
        <v>1926</v>
      </c>
      <c r="D1294" s="99">
        <f t="shared" si="167"/>
        <v>249</v>
      </c>
      <c r="E1294" s="108">
        <v>7.114285714285714</v>
      </c>
      <c r="F1294" s="9"/>
      <c r="G1294" s="8">
        <f t="shared" si="166"/>
      </c>
      <c r="H1294">
        <f t="shared" si="165"/>
        <v>273.9</v>
      </c>
      <c r="I1294">
        <f t="shared" si="168"/>
        <v>498</v>
      </c>
    </row>
    <row r="1295" spans="1:9" ht="12.75">
      <c r="A1295" s="68" t="s">
        <v>4267</v>
      </c>
      <c r="B1295" s="7" t="s">
        <v>4268</v>
      </c>
      <c r="C1295" s="7"/>
      <c r="D1295" s="99">
        <f t="shared" si="167"/>
        <v>24.99999999999999</v>
      </c>
      <c r="E1295" s="108">
        <v>0.714285714285714</v>
      </c>
      <c r="F1295" s="9"/>
      <c r="G1295" s="8">
        <f t="shared" si="166"/>
      </c>
      <c r="H1295">
        <f t="shared" si="165"/>
        <v>27.49999999999999</v>
      </c>
      <c r="I1295">
        <f t="shared" si="168"/>
        <v>249.9999999999999</v>
      </c>
    </row>
    <row r="1296" spans="1:9" ht="12.75">
      <c r="A1296" s="68" t="s">
        <v>4269</v>
      </c>
      <c r="B1296" s="7" t="s">
        <v>4268</v>
      </c>
      <c r="C1296" s="7" t="s">
        <v>108</v>
      </c>
      <c r="D1296" s="99">
        <f t="shared" si="167"/>
        <v>246.99999999999974</v>
      </c>
      <c r="E1296" s="108">
        <v>7.05714285714285</v>
      </c>
      <c r="F1296" s="9"/>
      <c r="G1296" s="8">
        <f t="shared" si="166"/>
      </c>
      <c r="H1296">
        <f t="shared" si="165"/>
        <v>271.6999999999997</v>
      </c>
      <c r="I1296">
        <f t="shared" si="168"/>
        <v>493.9999999999995</v>
      </c>
    </row>
    <row r="1297" spans="1:9" ht="12.75">
      <c r="A1297" s="68" t="s">
        <v>4147</v>
      </c>
      <c r="B1297" s="7" t="s">
        <v>4146</v>
      </c>
      <c r="C1297" s="7" t="s">
        <v>108</v>
      </c>
      <c r="D1297" s="99">
        <f t="shared" si="167"/>
        <v>357</v>
      </c>
      <c r="E1297" s="108">
        <v>10.2</v>
      </c>
      <c r="F1297" s="9"/>
      <c r="G1297" s="8">
        <f t="shared" si="166"/>
      </c>
      <c r="H1297">
        <f t="shared" si="165"/>
        <v>392.7</v>
      </c>
      <c r="I1297">
        <f t="shared" si="168"/>
        <v>714</v>
      </c>
    </row>
    <row r="1298" spans="1:9" ht="12.75">
      <c r="A1298" s="68" t="s">
        <v>4041</v>
      </c>
      <c r="B1298" s="7" t="s">
        <v>4146</v>
      </c>
      <c r="C1298" s="7" t="s">
        <v>2041</v>
      </c>
      <c r="D1298" s="99">
        <f>E1298*35</f>
        <v>74.9999999999999</v>
      </c>
      <c r="E1298" s="108">
        <v>2.14285714285714</v>
      </c>
      <c r="F1298" s="9"/>
      <c r="G1298" s="8">
        <f>IF(F1298&lt;&gt;"",F1298*D1298,"")</f>
      </c>
      <c r="H1298">
        <f>D1298*10/100+D1298</f>
        <v>82.49999999999989</v>
      </c>
      <c r="I1298">
        <f t="shared" si="168"/>
        <v>374.9999999999995</v>
      </c>
    </row>
    <row r="1299" spans="1:9" ht="12.75">
      <c r="A1299" s="68" t="s">
        <v>3432</v>
      </c>
      <c r="B1299" s="7" t="s">
        <v>3431</v>
      </c>
      <c r="C1299" s="7" t="s">
        <v>108</v>
      </c>
      <c r="D1299" s="99">
        <f t="shared" si="167"/>
        <v>266.9999999999997</v>
      </c>
      <c r="E1299" s="108">
        <v>7.62857142857142</v>
      </c>
      <c r="F1299" s="9"/>
      <c r="G1299" s="8">
        <f t="shared" si="166"/>
      </c>
      <c r="H1299">
        <f t="shared" si="165"/>
        <v>293.6999999999997</v>
      </c>
      <c r="I1299">
        <f t="shared" si="168"/>
        <v>533.9999999999994</v>
      </c>
    </row>
    <row r="1300" spans="1:9" ht="12.75">
      <c r="A1300" s="68" t="s">
        <v>2359</v>
      </c>
      <c r="B1300" s="7" t="s">
        <v>3433</v>
      </c>
      <c r="C1300" s="7" t="s">
        <v>228</v>
      </c>
      <c r="D1300" s="99">
        <f>E1300*35</f>
        <v>46.9999999999999</v>
      </c>
      <c r="E1300" s="108">
        <v>1.34285714285714</v>
      </c>
      <c r="F1300" s="9"/>
      <c r="G1300" s="8">
        <f t="shared" si="166"/>
      </c>
      <c r="H1300">
        <f t="shared" si="165"/>
        <v>51.69999999999989</v>
      </c>
      <c r="I1300">
        <f t="shared" si="168"/>
        <v>469.999999999999</v>
      </c>
    </row>
    <row r="1301" spans="1:9" ht="12.75">
      <c r="A1301" s="68" t="s">
        <v>3108</v>
      </c>
      <c r="B1301" s="7" t="s">
        <v>3107</v>
      </c>
      <c r="C1301" s="7"/>
      <c r="D1301" s="99">
        <f>E1301*35</f>
        <v>38.99999999999985</v>
      </c>
      <c r="E1301" s="108">
        <v>1.11428571428571</v>
      </c>
      <c r="F1301" s="9"/>
      <c r="G1301" s="8">
        <f>IF(F1301&lt;&gt;"",F1301*D1301,"")</f>
      </c>
      <c r="H1301">
        <f>D1301*10/100+D1301</f>
        <v>42.899999999999835</v>
      </c>
      <c r="I1301">
        <f t="shared" si="168"/>
        <v>389.9999999999985</v>
      </c>
    </row>
    <row r="1302" spans="1:9" ht="12.75">
      <c r="A1302" s="68" t="s">
        <v>231</v>
      </c>
      <c r="B1302" s="7" t="s">
        <v>230</v>
      </c>
      <c r="C1302" s="7" t="s">
        <v>108</v>
      </c>
      <c r="D1302" s="99">
        <f t="shared" si="167"/>
        <v>182.9999999999997</v>
      </c>
      <c r="E1302" s="108">
        <v>5.22857142857142</v>
      </c>
      <c r="F1302" s="9"/>
      <c r="G1302" s="8">
        <f t="shared" si="166"/>
      </c>
      <c r="H1302">
        <f t="shared" si="165"/>
        <v>201.29999999999967</v>
      </c>
      <c r="I1302">
        <f t="shared" si="168"/>
        <v>548.9999999999991</v>
      </c>
    </row>
    <row r="1303" spans="1:9" ht="12.75">
      <c r="A1303" s="68" t="s">
        <v>4042</v>
      </c>
      <c r="B1303" s="7" t="s">
        <v>4043</v>
      </c>
      <c r="C1303" s="7"/>
      <c r="D1303" s="99">
        <f>E1303*35</f>
        <v>35</v>
      </c>
      <c r="E1303" s="108">
        <v>1</v>
      </c>
      <c r="F1303" s="9"/>
      <c r="G1303" s="8">
        <f>IF(F1303&lt;&gt;"",F1303*D1303,"")</f>
      </c>
      <c r="H1303">
        <f>D1303*10/100+D1303</f>
        <v>38.5</v>
      </c>
      <c r="I1303">
        <f t="shared" si="168"/>
        <v>350</v>
      </c>
    </row>
    <row r="1304" spans="1:9" ht="12.75">
      <c r="A1304" s="68" t="s">
        <v>3987</v>
      </c>
      <c r="B1304" s="7" t="s">
        <v>4262</v>
      </c>
      <c r="C1304" s="7" t="s">
        <v>108</v>
      </c>
      <c r="D1304" s="99">
        <f>E1304*35</f>
        <v>254.9999999999998</v>
      </c>
      <c r="E1304" s="108">
        <v>7.28571428571428</v>
      </c>
      <c r="F1304" s="9"/>
      <c r="G1304" s="8">
        <f>IF(F1304&lt;&gt;"",F1304*D1304,"")</f>
      </c>
      <c r="H1304">
        <f>D1304*10/100+D1304</f>
        <v>280.4999999999998</v>
      </c>
      <c r="I1304">
        <f t="shared" si="168"/>
        <v>509.9999999999996</v>
      </c>
    </row>
    <row r="1305" spans="1:9" ht="12.75">
      <c r="A1305" s="68" t="s">
        <v>1350</v>
      </c>
      <c r="B1305" s="7" t="s">
        <v>4262</v>
      </c>
      <c r="C1305" s="7" t="s">
        <v>2041</v>
      </c>
      <c r="D1305" s="99">
        <f t="shared" si="167"/>
        <v>54.99999999999995</v>
      </c>
      <c r="E1305" s="108">
        <v>1.57142857142857</v>
      </c>
      <c r="F1305" s="9"/>
      <c r="G1305" s="8">
        <f t="shared" si="166"/>
      </c>
      <c r="H1305">
        <f t="shared" si="165"/>
        <v>60.49999999999994</v>
      </c>
      <c r="I1305">
        <f t="shared" si="168"/>
        <v>274.9999999999998</v>
      </c>
    </row>
    <row r="1306" spans="1:9" ht="12.75">
      <c r="A1306" s="68" t="s">
        <v>1725</v>
      </c>
      <c r="B1306" s="7" t="s">
        <v>1726</v>
      </c>
      <c r="C1306" s="7"/>
      <c r="D1306" s="99">
        <f>E1306*35</f>
        <v>124.99999999999994</v>
      </c>
      <c r="E1306" s="108">
        <v>3.57142857142857</v>
      </c>
      <c r="F1306" s="9"/>
      <c r="G1306" s="8">
        <f>IF(F1306&lt;&gt;"",F1306*D1306,"")</f>
      </c>
      <c r="H1306">
        <f>D1306*10/100+D1306</f>
        <v>137.49999999999994</v>
      </c>
      <c r="I1306">
        <f t="shared" si="168"/>
        <v>374.99999999999983</v>
      </c>
    </row>
    <row r="1307" spans="1:9" ht="12.75">
      <c r="A1307" s="68" t="s">
        <v>2361</v>
      </c>
      <c r="B1307" s="7" t="s">
        <v>2362</v>
      </c>
      <c r="C1307" s="7" t="s">
        <v>108</v>
      </c>
      <c r="D1307" s="99">
        <f t="shared" si="167"/>
        <v>279.00000000004997</v>
      </c>
      <c r="E1307" s="108">
        <v>7.97142857143</v>
      </c>
      <c r="F1307" s="9"/>
      <c r="G1307" s="8">
        <f t="shared" si="166"/>
      </c>
      <c r="H1307">
        <f t="shared" si="165"/>
        <v>306.90000000005494</v>
      </c>
      <c r="I1307">
        <f t="shared" si="168"/>
        <v>558.0000000000999</v>
      </c>
    </row>
    <row r="1308" spans="1:9" ht="12.75">
      <c r="A1308" s="68" t="s">
        <v>2363</v>
      </c>
      <c r="B1308" s="7" t="s">
        <v>2362</v>
      </c>
      <c r="C1308" s="7"/>
      <c r="D1308" s="99">
        <v>30</v>
      </c>
      <c r="E1308" s="108">
        <v>2.54285714285714</v>
      </c>
      <c r="F1308" s="9"/>
      <c r="G1308" s="8">
        <f t="shared" si="166"/>
      </c>
      <c r="H1308">
        <f t="shared" si="165"/>
        <v>33</v>
      </c>
      <c r="I1308">
        <f t="shared" si="168"/>
        <v>300</v>
      </c>
    </row>
    <row r="1309" spans="1:9" ht="12.75">
      <c r="A1309" s="68" t="s">
        <v>2364</v>
      </c>
      <c r="B1309" s="7" t="s">
        <v>2365</v>
      </c>
      <c r="C1309" s="7" t="s">
        <v>108</v>
      </c>
      <c r="D1309" s="99">
        <f t="shared" si="167"/>
        <v>338.9999999999998</v>
      </c>
      <c r="E1309" s="108">
        <v>9.68571428571428</v>
      </c>
      <c r="F1309" s="9"/>
      <c r="G1309" s="8">
        <f t="shared" si="166"/>
      </c>
      <c r="H1309">
        <f t="shared" si="165"/>
        <v>372.89999999999975</v>
      </c>
      <c r="I1309">
        <f t="shared" si="168"/>
        <v>677.9999999999995</v>
      </c>
    </row>
    <row r="1310" spans="1:9" ht="12.75">
      <c r="A1310" s="68" t="s">
        <v>2366</v>
      </c>
      <c r="B1310" s="7" t="s">
        <v>2365</v>
      </c>
      <c r="C1310" s="7"/>
      <c r="D1310" s="99">
        <f t="shared" si="167"/>
        <v>77</v>
      </c>
      <c r="E1310" s="108">
        <v>2.2</v>
      </c>
      <c r="F1310" s="9"/>
      <c r="G1310" s="8">
        <f t="shared" si="166"/>
      </c>
      <c r="H1310">
        <f t="shared" si="165"/>
        <v>84.7</v>
      </c>
      <c r="I1310">
        <f t="shared" si="168"/>
        <v>385</v>
      </c>
    </row>
    <row r="1311" spans="1:9" ht="12.75">
      <c r="A1311" s="68" t="s">
        <v>1341</v>
      </c>
      <c r="B1311" s="7" t="s">
        <v>1340</v>
      </c>
      <c r="C1311" s="7" t="s">
        <v>4714</v>
      </c>
      <c r="D1311" s="99">
        <f>E1311*35</f>
        <v>296.99999999999983</v>
      </c>
      <c r="E1311" s="108">
        <v>8.48571428571428</v>
      </c>
      <c r="F1311" s="9"/>
      <c r="G1311" s="8">
        <f>IF(F1311&lt;&gt;"",F1311*D1311,"")</f>
      </c>
      <c r="H1311">
        <f>D1311*10/100+D1311</f>
        <v>326.6999999999998</v>
      </c>
      <c r="I1311">
        <f t="shared" si="168"/>
        <v>593.9999999999997</v>
      </c>
    </row>
    <row r="1312" spans="1:9" ht="12.75">
      <c r="A1312" s="68" t="s">
        <v>3560</v>
      </c>
      <c r="B1312" s="7" t="s">
        <v>120</v>
      </c>
      <c r="C1312" s="7"/>
      <c r="D1312" s="99">
        <f>E1312*35</f>
        <v>175</v>
      </c>
      <c r="E1312" s="108">
        <v>5</v>
      </c>
      <c r="F1312" s="9"/>
      <c r="G1312" s="8">
        <f t="shared" si="166"/>
      </c>
      <c r="H1312">
        <f t="shared" si="165"/>
        <v>192.5</v>
      </c>
      <c r="I1312">
        <f t="shared" si="168"/>
        <v>525</v>
      </c>
    </row>
    <row r="1313" spans="1:9" ht="12.75">
      <c r="A1313" s="68" t="s">
        <v>119</v>
      </c>
      <c r="B1313" s="7" t="s">
        <v>120</v>
      </c>
      <c r="C1313" s="7" t="s">
        <v>4714</v>
      </c>
      <c r="D1313" s="99">
        <f t="shared" si="167"/>
        <v>324.99999999985</v>
      </c>
      <c r="E1313" s="108">
        <v>9.28571428571</v>
      </c>
      <c r="F1313" s="9"/>
      <c r="G1313" s="8">
        <f t="shared" si="166"/>
      </c>
      <c r="H1313">
        <f t="shared" si="165"/>
        <v>357.499999999835</v>
      </c>
      <c r="I1313">
        <f t="shared" si="168"/>
        <v>649.9999999997</v>
      </c>
    </row>
    <row r="1314" spans="1:9" ht="12.75">
      <c r="A1314" s="68" t="s">
        <v>218</v>
      </c>
      <c r="B1314" s="7" t="s">
        <v>219</v>
      </c>
      <c r="C1314" s="7" t="s">
        <v>4714</v>
      </c>
      <c r="D1314" s="99">
        <f>E1314*35</f>
        <v>288.9999999999997</v>
      </c>
      <c r="E1314" s="108">
        <v>8.25714285714285</v>
      </c>
      <c r="F1314" s="9"/>
      <c r="G1314" s="8">
        <f t="shared" si="166"/>
      </c>
      <c r="H1314">
        <f t="shared" si="165"/>
        <v>317.8999999999997</v>
      </c>
      <c r="I1314">
        <f t="shared" si="168"/>
        <v>577.9999999999994</v>
      </c>
    </row>
    <row r="1315" spans="1:9" ht="12.75">
      <c r="A1315" s="68" t="s">
        <v>121</v>
      </c>
      <c r="B1315" s="7" t="s">
        <v>987</v>
      </c>
      <c r="C1315" s="7" t="s">
        <v>108</v>
      </c>
      <c r="D1315" s="99">
        <f t="shared" si="167"/>
        <v>424.99999999999847</v>
      </c>
      <c r="E1315" s="108">
        <v>12.1428571428571</v>
      </c>
      <c r="F1315" s="9"/>
      <c r="G1315" s="8">
        <f t="shared" si="166"/>
      </c>
      <c r="H1315">
        <f t="shared" si="165"/>
        <v>467.4999999999983</v>
      </c>
      <c r="I1315">
        <f t="shared" si="168"/>
        <v>849.9999999999969</v>
      </c>
    </row>
    <row r="1316" spans="1:9" ht="12.75">
      <c r="A1316" s="68" t="s">
        <v>988</v>
      </c>
      <c r="B1316" s="7" t="s">
        <v>277</v>
      </c>
      <c r="C1316" s="7" t="s">
        <v>4714</v>
      </c>
      <c r="D1316" s="99">
        <f t="shared" si="167"/>
        <v>324.9999999999998</v>
      </c>
      <c r="E1316" s="108">
        <v>9.28571428571428</v>
      </c>
      <c r="F1316" s="9"/>
      <c r="G1316" s="8">
        <f t="shared" si="166"/>
      </c>
      <c r="H1316">
        <f t="shared" si="165"/>
        <v>357.4999999999998</v>
      </c>
      <c r="I1316">
        <f t="shared" si="168"/>
        <v>649.9999999999995</v>
      </c>
    </row>
    <row r="1317" spans="1:9" ht="12.75">
      <c r="A1317" s="68" t="s">
        <v>278</v>
      </c>
      <c r="B1317" s="7" t="s">
        <v>279</v>
      </c>
      <c r="C1317" s="7" t="s">
        <v>2041</v>
      </c>
      <c r="D1317" s="99">
        <f t="shared" si="167"/>
        <v>58.9999999999998</v>
      </c>
      <c r="E1317" s="108">
        <v>1.68571428571428</v>
      </c>
      <c r="F1317" s="9"/>
      <c r="G1317" s="8">
        <f t="shared" si="166"/>
      </c>
      <c r="H1317">
        <f t="shared" si="165"/>
        <v>64.89999999999978</v>
      </c>
      <c r="I1317">
        <f t="shared" si="168"/>
        <v>294.999999999999</v>
      </c>
    </row>
    <row r="1318" spans="1:9" ht="12.75">
      <c r="A1318" s="68" t="s">
        <v>281</v>
      </c>
      <c r="B1318" s="7" t="s">
        <v>3791</v>
      </c>
      <c r="C1318" s="7"/>
      <c r="D1318" s="99">
        <f t="shared" si="167"/>
        <v>66.99999999999984</v>
      </c>
      <c r="E1318" s="108">
        <v>1.91428571428571</v>
      </c>
      <c r="F1318" s="9"/>
      <c r="G1318" s="8">
        <f t="shared" si="166"/>
      </c>
      <c r="H1318">
        <f t="shared" si="165"/>
        <v>73.69999999999983</v>
      </c>
      <c r="I1318">
        <f t="shared" si="168"/>
        <v>334.9999999999992</v>
      </c>
    </row>
    <row r="1319" spans="1:9" ht="12.75">
      <c r="A1319" s="68" t="s">
        <v>3792</v>
      </c>
      <c r="B1319" s="7" t="s">
        <v>3791</v>
      </c>
      <c r="C1319" s="7" t="s">
        <v>4714</v>
      </c>
      <c r="D1319" s="99">
        <f t="shared" si="167"/>
        <v>259</v>
      </c>
      <c r="E1319" s="108">
        <v>7.4</v>
      </c>
      <c r="F1319" s="9"/>
      <c r="G1319" s="8">
        <f t="shared" si="166"/>
      </c>
      <c r="H1319">
        <f t="shared" si="165"/>
        <v>284.9</v>
      </c>
      <c r="I1319">
        <f t="shared" si="168"/>
        <v>518</v>
      </c>
    </row>
    <row r="1320" spans="1:9" ht="12.75">
      <c r="A1320" s="68" t="s">
        <v>3793</v>
      </c>
      <c r="B1320" s="7" t="s">
        <v>3791</v>
      </c>
      <c r="C1320" s="7" t="s">
        <v>3794</v>
      </c>
      <c r="D1320" s="99">
        <f t="shared" si="167"/>
        <v>324.9999999999998</v>
      </c>
      <c r="E1320" s="108">
        <v>9.28571428571428</v>
      </c>
      <c r="F1320" s="9"/>
      <c r="G1320" s="8">
        <f t="shared" si="166"/>
      </c>
      <c r="H1320">
        <f t="shared" si="165"/>
        <v>357.4999999999998</v>
      </c>
      <c r="I1320">
        <f t="shared" si="168"/>
        <v>649.9999999999995</v>
      </c>
    </row>
    <row r="1321" spans="1:9" ht="12.75">
      <c r="A1321" s="68" t="s">
        <v>3795</v>
      </c>
      <c r="B1321" s="7" t="s">
        <v>3796</v>
      </c>
      <c r="C1321" s="7"/>
      <c r="D1321" s="99">
        <f t="shared" si="167"/>
        <v>125</v>
      </c>
      <c r="E1321" s="108">
        <v>3.5714285714285716</v>
      </c>
      <c r="F1321" s="9"/>
      <c r="G1321" s="8">
        <f t="shared" si="166"/>
      </c>
      <c r="H1321">
        <f t="shared" si="165"/>
        <v>137.5</v>
      </c>
      <c r="I1321">
        <f t="shared" si="168"/>
        <v>375</v>
      </c>
    </row>
    <row r="1322" spans="1:9" ht="12.75">
      <c r="A1322" s="68" t="s">
        <v>3797</v>
      </c>
      <c r="B1322" s="7" t="s">
        <v>3796</v>
      </c>
      <c r="C1322" s="7" t="s">
        <v>108</v>
      </c>
      <c r="D1322" s="99">
        <f t="shared" si="167"/>
        <v>296.99999999999983</v>
      </c>
      <c r="E1322" s="108">
        <v>8.48571428571428</v>
      </c>
      <c r="F1322" s="9"/>
      <c r="G1322" s="8">
        <f t="shared" si="166"/>
      </c>
      <c r="H1322">
        <f t="shared" si="165"/>
        <v>326.6999999999998</v>
      </c>
      <c r="I1322">
        <f t="shared" si="168"/>
        <v>593.9999999999997</v>
      </c>
    </row>
    <row r="1323" spans="1:9" ht="12.75">
      <c r="A1323" s="68" t="s">
        <v>3798</v>
      </c>
      <c r="B1323" s="7" t="s">
        <v>3799</v>
      </c>
      <c r="C1323" s="7" t="s">
        <v>108</v>
      </c>
      <c r="D1323" s="99">
        <f t="shared" si="167"/>
        <v>276.99999999999983</v>
      </c>
      <c r="E1323" s="108">
        <v>7.91428571428571</v>
      </c>
      <c r="F1323" s="9"/>
      <c r="G1323" s="8">
        <f t="shared" si="166"/>
      </c>
      <c r="H1323">
        <f t="shared" si="165"/>
        <v>304.6999999999998</v>
      </c>
      <c r="I1323">
        <f t="shared" si="168"/>
        <v>553.9999999999997</v>
      </c>
    </row>
    <row r="1324" spans="1:9" ht="12.75">
      <c r="A1324" s="68" t="s">
        <v>3800</v>
      </c>
      <c r="B1324" s="7" t="s">
        <v>3801</v>
      </c>
      <c r="C1324" s="7" t="s">
        <v>108</v>
      </c>
      <c r="D1324" s="99">
        <f t="shared" si="167"/>
        <v>344.9999999999998</v>
      </c>
      <c r="E1324" s="108">
        <v>9.85714285714285</v>
      </c>
      <c r="F1324" s="9"/>
      <c r="G1324" s="8">
        <f t="shared" si="166"/>
      </c>
      <c r="H1324">
        <f aca="true" t="shared" si="169" ref="H1324:H1400">D1324*10/100+D1324</f>
        <v>379.4999999999998</v>
      </c>
      <c r="I1324">
        <f t="shared" si="168"/>
        <v>689.9999999999995</v>
      </c>
    </row>
    <row r="1325" spans="1:9" ht="12.75">
      <c r="A1325" s="68" t="s">
        <v>3802</v>
      </c>
      <c r="B1325" s="7" t="s">
        <v>3803</v>
      </c>
      <c r="C1325" s="7" t="s">
        <v>108</v>
      </c>
      <c r="D1325" s="99">
        <f t="shared" si="167"/>
        <v>338.9999999999998</v>
      </c>
      <c r="E1325" s="108">
        <v>9.68571428571428</v>
      </c>
      <c r="F1325" s="9"/>
      <c r="G1325" s="8">
        <f t="shared" si="166"/>
      </c>
      <c r="H1325">
        <f t="shared" si="169"/>
        <v>372.89999999999975</v>
      </c>
      <c r="I1325">
        <f t="shared" si="168"/>
        <v>677.9999999999995</v>
      </c>
    </row>
    <row r="1326" spans="1:9" ht="12.75">
      <c r="A1326" s="68" t="s">
        <v>2360</v>
      </c>
      <c r="B1326" s="7" t="s">
        <v>3804</v>
      </c>
      <c r="C1326" s="7" t="s">
        <v>228</v>
      </c>
      <c r="D1326" s="99">
        <f>E1326*35</f>
        <v>96.99999999999996</v>
      </c>
      <c r="E1326" s="108">
        <v>2.77142857142857</v>
      </c>
      <c r="F1326" s="9"/>
      <c r="G1326" s="8">
        <f t="shared" si="166"/>
      </c>
      <c r="H1326">
        <f t="shared" si="169"/>
        <v>106.69999999999996</v>
      </c>
      <c r="I1326">
        <f t="shared" si="168"/>
        <v>484.9999999999998</v>
      </c>
    </row>
    <row r="1327" spans="1:9" ht="12.75">
      <c r="A1327" s="68" t="s">
        <v>3805</v>
      </c>
      <c r="B1327" s="7" t="s">
        <v>3806</v>
      </c>
      <c r="C1327" s="7" t="s">
        <v>108</v>
      </c>
      <c r="D1327" s="99">
        <v>235</v>
      </c>
      <c r="E1327" s="108">
        <v>9.94285714285714</v>
      </c>
      <c r="F1327" s="9"/>
      <c r="G1327" s="8">
        <f t="shared" si="166"/>
      </c>
      <c r="H1327">
        <f t="shared" si="169"/>
        <v>258.5</v>
      </c>
      <c r="I1327">
        <f t="shared" si="168"/>
        <v>470</v>
      </c>
    </row>
    <row r="1328" spans="1:9" ht="12.75">
      <c r="A1328" s="68" t="s">
        <v>4102</v>
      </c>
      <c r="B1328" s="7" t="s">
        <v>1968</v>
      </c>
      <c r="C1328" s="7" t="s">
        <v>108</v>
      </c>
      <c r="D1328" s="99">
        <f>E1328*35</f>
        <v>386.999999999998</v>
      </c>
      <c r="E1328" s="108">
        <v>11.0571428571428</v>
      </c>
      <c r="F1328" s="9"/>
      <c r="G1328" s="8">
        <f t="shared" si="166"/>
      </c>
      <c r="H1328">
        <f t="shared" si="169"/>
        <v>425.69999999999783</v>
      </c>
      <c r="I1328">
        <f t="shared" si="168"/>
        <v>773.999999999996</v>
      </c>
    </row>
    <row r="1329" spans="1:9" ht="12.75">
      <c r="A1329" s="68" t="s">
        <v>3730</v>
      </c>
      <c r="B1329" s="7" t="s">
        <v>3731</v>
      </c>
      <c r="C1329" s="7" t="s">
        <v>4714</v>
      </c>
      <c r="D1329" s="99">
        <f>E1329*35</f>
        <v>294.9999999999997</v>
      </c>
      <c r="E1329" s="108">
        <v>8.42857142857142</v>
      </c>
      <c r="F1329" s="9"/>
      <c r="G1329" s="8">
        <f t="shared" si="166"/>
      </c>
      <c r="H1329">
        <f>D1329*10/100+D1329</f>
        <v>324.49999999999966</v>
      </c>
      <c r="I1329">
        <f t="shared" si="168"/>
        <v>589.9999999999994</v>
      </c>
    </row>
    <row r="1330" spans="1:9" ht="12.75">
      <c r="A1330" s="68" t="s">
        <v>3924</v>
      </c>
      <c r="B1330" s="7" t="s">
        <v>3925</v>
      </c>
      <c r="C1330" s="7" t="s">
        <v>4714</v>
      </c>
      <c r="D1330" s="99">
        <f>E1330*35</f>
        <v>210</v>
      </c>
      <c r="E1330" s="108">
        <v>6</v>
      </c>
      <c r="F1330" s="9"/>
      <c r="G1330" s="8">
        <f t="shared" si="166"/>
      </c>
      <c r="H1330">
        <f>D1330*10/100+D1330</f>
        <v>231</v>
      </c>
      <c r="I1330">
        <f t="shared" si="168"/>
        <v>420</v>
      </c>
    </row>
    <row r="1331" spans="1:9" ht="12.75">
      <c r="A1331" s="68" t="s">
        <v>3807</v>
      </c>
      <c r="B1331" s="7" t="s">
        <v>965</v>
      </c>
      <c r="C1331" s="7"/>
      <c r="D1331" s="99">
        <f t="shared" si="167"/>
        <v>168</v>
      </c>
      <c r="E1331" s="108">
        <v>4.8</v>
      </c>
      <c r="F1331" s="9"/>
      <c r="G1331" s="8">
        <f t="shared" si="166"/>
      </c>
      <c r="H1331">
        <f t="shared" si="169"/>
        <v>184.8</v>
      </c>
      <c r="I1331">
        <f t="shared" si="168"/>
        <v>504</v>
      </c>
    </row>
    <row r="1332" spans="1:9" ht="12.75">
      <c r="A1332" s="68" t="s">
        <v>966</v>
      </c>
      <c r="B1332" s="7" t="s">
        <v>967</v>
      </c>
      <c r="C1332" s="7" t="s">
        <v>2041</v>
      </c>
      <c r="D1332" s="99">
        <f t="shared" si="167"/>
        <v>56.999999999999694</v>
      </c>
      <c r="E1332" s="108">
        <v>1.62857142857142</v>
      </c>
      <c r="F1332" s="9"/>
      <c r="G1332" s="8">
        <f t="shared" si="166"/>
      </c>
      <c r="H1332">
        <f t="shared" si="169"/>
        <v>62.69999999999966</v>
      </c>
      <c r="I1332">
        <f t="shared" si="168"/>
        <v>284.99999999999847</v>
      </c>
    </row>
    <row r="1333" spans="1:9" ht="12.75">
      <c r="A1333" s="68" t="s">
        <v>968</v>
      </c>
      <c r="B1333" s="7" t="s">
        <v>967</v>
      </c>
      <c r="C1333" s="7" t="s">
        <v>108</v>
      </c>
      <c r="D1333" s="99">
        <f t="shared" si="167"/>
        <v>217</v>
      </c>
      <c r="E1333" s="108">
        <v>6.2</v>
      </c>
      <c r="F1333" s="9"/>
      <c r="G1333" s="8">
        <f aca="true" t="shared" si="170" ref="G1333:G1400">IF(F1333&lt;&gt;"",F1333*D1333,"")</f>
      </c>
      <c r="H1333">
        <f t="shared" si="169"/>
        <v>238.7</v>
      </c>
      <c r="I1333">
        <f t="shared" si="168"/>
        <v>434</v>
      </c>
    </row>
    <row r="1334" spans="1:9" ht="12.75">
      <c r="A1334" s="68" t="s">
        <v>2221</v>
      </c>
      <c r="B1334" s="7" t="s">
        <v>2222</v>
      </c>
      <c r="C1334" s="7"/>
      <c r="D1334" s="99">
        <f>E1334*35</f>
        <v>74.9999999999999</v>
      </c>
      <c r="E1334" s="108">
        <v>2.14285714285714</v>
      </c>
      <c r="F1334" s="9"/>
      <c r="G1334" s="8">
        <f t="shared" si="170"/>
      </c>
      <c r="H1334">
        <f>D1334*10/100+D1334</f>
        <v>82.49999999999989</v>
      </c>
      <c r="I1334">
        <f t="shared" si="168"/>
        <v>374.9999999999995</v>
      </c>
    </row>
    <row r="1335" spans="1:9" ht="12.75">
      <c r="A1335" s="68" t="s">
        <v>361</v>
      </c>
      <c r="B1335" s="7" t="s">
        <v>2222</v>
      </c>
      <c r="C1335" s="7" t="s">
        <v>4714</v>
      </c>
      <c r="D1335" s="99">
        <f>E1335*35</f>
        <v>296.99999999999983</v>
      </c>
      <c r="E1335" s="108">
        <v>8.48571428571428</v>
      </c>
      <c r="F1335" s="9"/>
      <c r="G1335" s="8">
        <f>IF(F1335&lt;&gt;"",F1335*D1335,"")</f>
      </c>
      <c r="H1335">
        <f>D1335*10/100+D1335</f>
        <v>326.6999999999998</v>
      </c>
      <c r="I1335">
        <f t="shared" si="168"/>
        <v>593.9999999999997</v>
      </c>
    </row>
    <row r="1336" spans="1:9" ht="12.75">
      <c r="A1336" s="68" t="s">
        <v>1336</v>
      </c>
      <c r="B1336" s="7" t="s">
        <v>1335</v>
      </c>
      <c r="C1336" s="7" t="s">
        <v>4714</v>
      </c>
      <c r="D1336" s="99">
        <f>E1336*35</f>
        <v>436.99999999999704</v>
      </c>
      <c r="E1336" s="108">
        <v>12.4857142857142</v>
      </c>
      <c r="F1336" s="9"/>
      <c r="G1336" s="8">
        <f>IF(F1336&lt;&gt;"",F1336*D1336,"")</f>
      </c>
      <c r="H1336">
        <f>D1336*10/100+D1336</f>
        <v>480.69999999999675</v>
      </c>
      <c r="I1336">
        <f t="shared" si="168"/>
        <v>873.9999999999941</v>
      </c>
    </row>
    <row r="1337" spans="1:9" ht="12.75">
      <c r="A1337" s="68" t="s">
        <v>1351</v>
      </c>
      <c r="B1337" s="7" t="s">
        <v>1335</v>
      </c>
      <c r="C1337" s="7"/>
      <c r="D1337" s="99">
        <f>E1337*35</f>
        <v>54.99999999999995</v>
      </c>
      <c r="E1337" s="108">
        <v>1.57142857142857</v>
      </c>
      <c r="F1337" s="9"/>
      <c r="G1337" s="8">
        <f t="shared" si="170"/>
      </c>
      <c r="H1337">
        <f>D1337*10/100+D1337</f>
        <v>60.49999999999994</v>
      </c>
      <c r="I1337">
        <f t="shared" si="168"/>
        <v>274.9999999999998</v>
      </c>
    </row>
    <row r="1338" spans="1:9" ht="12.75">
      <c r="A1338" s="68" t="s">
        <v>2201</v>
      </c>
      <c r="B1338" s="7" t="s">
        <v>3887</v>
      </c>
      <c r="C1338" s="7"/>
      <c r="D1338" s="99">
        <f t="shared" si="167"/>
        <v>85</v>
      </c>
      <c r="E1338" s="108">
        <v>2.4285714285714284</v>
      </c>
      <c r="F1338" s="9"/>
      <c r="G1338" s="8">
        <f t="shared" si="170"/>
      </c>
      <c r="H1338">
        <f t="shared" si="169"/>
        <v>93.5</v>
      </c>
      <c r="I1338">
        <f t="shared" si="168"/>
        <v>425</v>
      </c>
    </row>
    <row r="1339" spans="1:9" ht="12.75">
      <c r="A1339" s="68" t="s">
        <v>3888</v>
      </c>
      <c r="B1339" s="7" t="s">
        <v>95</v>
      </c>
      <c r="C1339" s="7" t="s">
        <v>108</v>
      </c>
      <c r="D1339" s="99">
        <f t="shared" si="167"/>
        <v>284.99999999999994</v>
      </c>
      <c r="E1339" s="108">
        <v>8.14285714285714</v>
      </c>
      <c r="F1339" s="9"/>
      <c r="G1339" s="8">
        <f t="shared" si="170"/>
      </c>
      <c r="H1339">
        <f t="shared" si="169"/>
        <v>313.49999999999994</v>
      </c>
      <c r="I1339">
        <f t="shared" si="168"/>
        <v>569.9999999999999</v>
      </c>
    </row>
    <row r="1340" spans="1:9" ht="12.75">
      <c r="A1340" s="68" t="s">
        <v>96</v>
      </c>
      <c r="B1340" s="7" t="s">
        <v>97</v>
      </c>
      <c r="C1340" s="7"/>
      <c r="D1340" s="99">
        <f>E1340*35</f>
        <v>119</v>
      </c>
      <c r="E1340" s="108">
        <v>3.4</v>
      </c>
      <c r="F1340" s="9"/>
      <c r="G1340" s="8">
        <f t="shared" si="170"/>
      </c>
      <c r="H1340">
        <f t="shared" si="169"/>
        <v>130.9</v>
      </c>
      <c r="I1340">
        <f t="shared" si="168"/>
        <v>357</v>
      </c>
    </row>
    <row r="1341" spans="1:9" ht="12.75">
      <c r="A1341" s="68" t="s">
        <v>2296</v>
      </c>
      <c r="B1341" s="7" t="s">
        <v>3613</v>
      </c>
      <c r="C1341" s="7" t="s">
        <v>2297</v>
      </c>
      <c r="D1341" s="99">
        <f>E1341*35</f>
        <v>276.99999999999983</v>
      </c>
      <c r="E1341" s="108">
        <v>7.91428571428571</v>
      </c>
      <c r="F1341" s="9"/>
      <c r="G1341" s="8">
        <f>IF(F1341&lt;&gt;"",F1341*D1341,"")</f>
      </c>
      <c r="H1341">
        <f>D1341*10/100+D1341</f>
        <v>304.6999999999998</v>
      </c>
      <c r="I1341">
        <f t="shared" si="168"/>
        <v>553.9999999999997</v>
      </c>
    </row>
    <row r="1342" spans="1:9" ht="12.75">
      <c r="A1342" s="68" t="s">
        <v>3612</v>
      </c>
      <c r="B1342" s="7" t="s">
        <v>3613</v>
      </c>
      <c r="C1342" s="7"/>
      <c r="D1342" s="99">
        <f>E1342*35</f>
        <v>136.99999999999986</v>
      </c>
      <c r="E1342" s="108">
        <v>3.91428571428571</v>
      </c>
      <c r="F1342" s="9"/>
      <c r="G1342" s="8">
        <f>IF(F1342&lt;&gt;"",F1342*D1342,"")</f>
      </c>
      <c r="H1342">
        <f>D1342*10/100+D1342</f>
        <v>150.69999999999985</v>
      </c>
      <c r="I1342">
        <f t="shared" si="168"/>
        <v>410.99999999999955</v>
      </c>
    </row>
    <row r="1343" spans="1:9" ht="12.75">
      <c r="A1343" s="68" t="s">
        <v>56</v>
      </c>
      <c r="B1343" s="7" t="s">
        <v>186</v>
      </c>
      <c r="C1343" s="7" t="s">
        <v>945</v>
      </c>
      <c r="D1343" s="99">
        <f>E1343*35</f>
        <v>358.99999999999795</v>
      </c>
      <c r="E1343" s="108">
        <v>10.2571428571428</v>
      </c>
      <c r="F1343" s="9"/>
      <c r="G1343" s="8">
        <f t="shared" si="170"/>
      </c>
      <c r="H1343">
        <f t="shared" si="169"/>
        <v>394.89999999999776</v>
      </c>
      <c r="I1343">
        <f t="shared" si="168"/>
        <v>717.9999999999959</v>
      </c>
    </row>
    <row r="1344" spans="1:9" ht="12.75">
      <c r="A1344" s="68" t="s">
        <v>4149</v>
      </c>
      <c r="B1344" s="7" t="s">
        <v>186</v>
      </c>
      <c r="C1344" s="7" t="s">
        <v>4150</v>
      </c>
      <c r="D1344" s="99">
        <v>59</v>
      </c>
      <c r="E1344" s="108">
        <v>2.48571428571428</v>
      </c>
      <c r="F1344" s="9"/>
      <c r="G1344" s="8">
        <f t="shared" si="170"/>
      </c>
      <c r="H1344">
        <f t="shared" si="169"/>
        <v>64.9</v>
      </c>
      <c r="I1344">
        <f t="shared" si="168"/>
        <v>295</v>
      </c>
    </row>
    <row r="1345" spans="1:9" ht="12.75">
      <c r="A1345" s="68" t="s">
        <v>187</v>
      </c>
      <c r="B1345" s="7" t="s">
        <v>186</v>
      </c>
      <c r="C1345" s="7" t="s">
        <v>188</v>
      </c>
      <c r="D1345" s="99">
        <f>E1345*35</f>
        <v>124.99999999999994</v>
      </c>
      <c r="E1345" s="108">
        <v>3.57142857142857</v>
      </c>
      <c r="F1345" s="9"/>
      <c r="G1345" s="8">
        <f t="shared" si="170"/>
      </c>
      <c r="H1345">
        <f t="shared" si="169"/>
        <v>137.49999999999994</v>
      </c>
      <c r="I1345">
        <f t="shared" si="168"/>
        <v>374.99999999999983</v>
      </c>
    </row>
    <row r="1346" spans="1:9" ht="12.75">
      <c r="A1346" s="68" t="s">
        <v>189</v>
      </c>
      <c r="B1346" s="7" t="s">
        <v>190</v>
      </c>
      <c r="C1346" s="7" t="s">
        <v>191</v>
      </c>
      <c r="D1346" s="99">
        <f>E1346*35</f>
        <v>294.9999999999997</v>
      </c>
      <c r="E1346" s="108">
        <v>8.42857142857142</v>
      </c>
      <c r="F1346" s="9"/>
      <c r="G1346" s="8">
        <f t="shared" si="170"/>
      </c>
      <c r="H1346">
        <f t="shared" si="169"/>
        <v>324.49999999999966</v>
      </c>
      <c r="I1346">
        <f t="shared" si="168"/>
        <v>589.9999999999994</v>
      </c>
    </row>
    <row r="1347" spans="1:9" ht="12.75">
      <c r="A1347" s="68" t="s">
        <v>792</v>
      </c>
      <c r="B1347" s="7" t="s">
        <v>793</v>
      </c>
      <c r="C1347" s="7" t="s">
        <v>108</v>
      </c>
      <c r="D1347" s="99">
        <f>E1347*35</f>
        <v>287</v>
      </c>
      <c r="E1347" s="108">
        <v>8.2</v>
      </c>
      <c r="F1347" s="9"/>
      <c r="G1347" s="8">
        <f t="shared" si="170"/>
      </c>
      <c r="H1347">
        <f t="shared" si="169"/>
        <v>315.7</v>
      </c>
      <c r="I1347">
        <f t="shared" si="168"/>
        <v>574</v>
      </c>
    </row>
    <row r="1348" spans="1:9" ht="12.75">
      <c r="A1348" s="68" t="s">
        <v>4744</v>
      </c>
      <c r="B1348" s="7" t="s">
        <v>3901</v>
      </c>
      <c r="C1348" s="7"/>
      <c r="D1348" s="99">
        <v>75</v>
      </c>
      <c r="E1348" s="108">
        <v>4.14285714285714</v>
      </c>
      <c r="F1348" s="9"/>
      <c r="G1348" s="8">
        <f t="shared" si="170"/>
      </c>
      <c r="H1348">
        <f>D1348*10/100+D1348</f>
        <v>82.5</v>
      </c>
      <c r="I1348">
        <f t="shared" si="168"/>
        <v>375</v>
      </c>
    </row>
    <row r="1349" spans="1:9" ht="12.75">
      <c r="A1349" s="68" t="s">
        <v>2911</v>
      </c>
      <c r="B1349" s="7" t="s">
        <v>3901</v>
      </c>
      <c r="C1349" s="7" t="s">
        <v>4714</v>
      </c>
      <c r="D1349" s="99">
        <f aca="true" t="shared" si="171" ref="D1349:D1365">E1349*35</f>
        <v>264.99999999999994</v>
      </c>
      <c r="E1349" s="108">
        <v>7.57142857142857</v>
      </c>
      <c r="F1349" s="9"/>
      <c r="G1349" s="8">
        <f>IF(F1349&lt;&gt;"",F1349*D1349,"")</f>
      </c>
      <c r="H1349">
        <f>D1349*10/100+D1349</f>
        <v>291.49999999999994</v>
      </c>
      <c r="I1349">
        <f t="shared" si="168"/>
        <v>529.9999999999999</v>
      </c>
    </row>
    <row r="1350" spans="1:9" ht="12.75">
      <c r="A1350" s="68" t="s">
        <v>1337</v>
      </c>
      <c r="B1350" s="7" t="s">
        <v>794</v>
      </c>
      <c r="C1350" s="7" t="s">
        <v>4714</v>
      </c>
      <c r="D1350" s="99">
        <f t="shared" si="171"/>
        <v>264.99999999999994</v>
      </c>
      <c r="E1350" s="108">
        <v>7.57142857142857</v>
      </c>
      <c r="F1350" s="9"/>
      <c r="G1350" s="8">
        <f>IF(F1350&lt;&gt;"",F1350*D1350,"")</f>
      </c>
      <c r="H1350">
        <f>D1350*10/100+D1350</f>
        <v>291.49999999999994</v>
      </c>
      <c r="I1350">
        <f aca="true" t="shared" si="172" ref="I1350:I1413">IF(D1350&gt;1000,500+D1350,IF(D1350&gt;500,400+D1350,IF(D1350&gt;200,2*D1350,IF(D1350&gt;100,3*D1350,IF(D1350&gt;50,5*D1350,IF(D1350&gt;10,10*D1350,20*D1350))))))</f>
        <v>529.9999999999999</v>
      </c>
    </row>
    <row r="1351" spans="1:9" ht="12.75">
      <c r="A1351" s="68" t="s">
        <v>2447</v>
      </c>
      <c r="B1351" s="7" t="s">
        <v>794</v>
      </c>
      <c r="C1351" s="7"/>
      <c r="D1351" s="99">
        <f t="shared" si="171"/>
        <v>56.999999999999694</v>
      </c>
      <c r="E1351" s="108">
        <v>1.62857142857142</v>
      </c>
      <c r="F1351" s="9"/>
      <c r="G1351" s="8">
        <f t="shared" si="170"/>
      </c>
      <c r="H1351">
        <f t="shared" si="169"/>
        <v>62.69999999999966</v>
      </c>
      <c r="I1351">
        <f t="shared" si="172"/>
        <v>284.99999999999847</v>
      </c>
    </row>
    <row r="1352" spans="1:9" ht="12.75">
      <c r="A1352" s="68" t="s">
        <v>795</v>
      </c>
      <c r="B1352" s="7" t="s">
        <v>796</v>
      </c>
      <c r="C1352" s="7" t="s">
        <v>108</v>
      </c>
      <c r="D1352" s="99">
        <f t="shared" si="171"/>
        <v>296.99999999999983</v>
      </c>
      <c r="E1352" s="108">
        <v>8.48571428571428</v>
      </c>
      <c r="F1352" s="9"/>
      <c r="G1352" s="8">
        <f t="shared" si="170"/>
      </c>
      <c r="H1352">
        <f t="shared" si="169"/>
        <v>326.6999999999998</v>
      </c>
      <c r="I1352">
        <f t="shared" si="172"/>
        <v>593.9999999999997</v>
      </c>
    </row>
    <row r="1353" spans="1:9" ht="12.75">
      <c r="A1353" s="68" t="s">
        <v>3024</v>
      </c>
      <c r="B1353" s="7" t="s">
        <v>3025</v>
      </c>
      <c r="C1353" s="7"/>
      <c r="D1353" s="99">
        <f t="shared" si="171"/>
        <v>58.9999999999998</v>
      </c>
      <c r="E1353" s="108">
        <v>1.68571428571428</v>
      </c>
      <c r="F1353" s="9"/>
      <c r="G1353" s="8">
        <f>IF(F1353&lt;&gt;"",F1353*D1353,"")</f>
      </c>
      <c r="H1353">
        <f>D1353*10/100+D1353</f>
        <v>64.89999999999978</v>
      </c>
      <c r="I1353">
        <f t="shared" si="172"/>
        <v>294.999999999999</v>
      </c>
    </row>
    <row r="1354" spans="1:9" ht="12.75">
      <c r="A1354" s="68" t="s">
        <v>3358</v>
      </c>
      <c r="B1354" s="7" t="s">
        <v>2534</v>
      </c>
      <c r="C1354" s="7" t="s">
        <v>421</v>
      </c>
      <c r="D1354" s="99">
        <f t="shared" si="171"/>
        <v>148.99999999999974</v>
      </c>
      <c r="E1354" s="108">
        <v>4.25714285714285</v>
      </c>
      <c r="F1354" s="9"/>
      <c r="G1354" s="8">
        <f t="shared" si="170"/>
      </c>
      <c r="H1354">
        <f t="shared" si="169"/>
        <v>163.89999999999972</v>
      </c>
      <c r="I1354">
        <f t="shared" si="172"/>
        <v>446.9999999999992</v>
      </c>
    </row>
    <row r="1355" spans="1:9" ht="12.75">
      <c r="A1355" s="68" t="s">
        <v>2535</v>
      </c>
      <c r="B1355" s="7" t="s">
        <v>2536</v>
      </c>
      <c r="C1355" s="7"/>
      <c r="D1355" s="99">
        <f t="shared" si="171"/>
        <v>78.99999999999974</v>
      </c>
      <c r="E1355" s="108">
        <v>2.25714285714285</v>
      </c>
      <c r="F1355" s="9"/>
      <c r="G1355" s="8">
        <f t="shared" si="170"/>
      </c>
      <c r="H1355">
        <f t="shared" si="169"/>
        <v>86.89999999999972</v>
      </c>
      <c r="I1355">
        <f t="shared" si="172"/>
        <v>394.99999999999875</v>
      </c>
    </row>
    <row r="1356" spans="1:9" ht="12.75">
      <c r="A1356" s="68" t="s">
        <v>2537</v>
      </c>
      <c r="B1356" s="7" t="s">
        <v>2536</v>
      </c>
      <c r="C1356" s="7" t="s">
        <v>4714</v>
      </c>
      <c r="D1356" s="99">
        <f t="shared" si="171"/>
        <v>168.99999999999972</v>
      </c>
      <c r="E1356" s="108">
        <v>4.82857142857142</v>
      </c>
      <c r="F1356" s="9"/>
      <c r="G1356" s="8">
        <f t="shared" si="170"/>
      </c>
      <c r="H1356">
        <f t="shared" si="169"/>
        <v>185.8999999999997</v>
      </c>
      <c r="I1356">
        <f t="shared" si="172"/>
        <v>506.99999999999915</v>
      </c>
    </row>
    <row r="1357" spans="1:9" ht="12.75">
      <c r="A1357" s="68" t="s">
        <v>2538</v>
      </c>
      <c r="B1357" s="7" t="s">
        <v>2539</v>
      </c>
      <c r="C1357" s="7"/>
      <c r="D1357" s="99">
        <f t="shared" si="171"/>
        <v>64.99999999999976</v>
      </c>
      <c r="E1357" s="108">
        <v>1.85714285714285</v>
      </c>
      <c r="F1357" s="9"/>
      <c r="G1357" s="8">
        <f t="shared" si="170"/>
      </c>
      <c r="H1357">
        <f t="shared" si="169"/>
        <v>71.49999999999973</v>
      </c>
      <c r="I1357">
        <f t="shared" si="172"/>
        <v>324.9999999999988</v>
      </c>
    </row>
    <row r="1358" spans="1:9" ht="12.75">
      <c r="A1358" s="68" t="s">
        <v>2540</v>
      </c>
      <c r="B1358" s="7" t="s">
        <v>2539</v>
      </c>
      <c r="C1358" s="7" t="s">
        <v>108</v>
      </c>
      <c r="D1358" s="99">
        <f t="shared" si="171"/>
        <v>226.99999999999983</v>
      </c>
      <c r="E1358" s="108">
        <v>6.48571428571428</v>
      </c>
      <c r="F1358" s="9"/>
      <c r="G1358" s="8">
        <f t="shared" si="170"/>
      </c>
      <c r="H1358">
        <f t="shared" si="169"/>
        <v>249.69999999999982</v>
      </c>
      <c r="I1358">
        <f t="shared" si="172"/>
        <v>453.99999999999966</v>
      </c>
    </row>
    <row r="1359" spans="1:9" ht="12.75">
      <c r="A1359" s="68" t="s">
        <v>2541</v>
      </c>
      <c r="B1359" s="7" t="s">
        <v>2542</v>
      </c>
      <c r="C1359" s="7" t="s">
        <v>108</v>
      </c>
      <c r="D1359" s="99">
        <f t="shared" si="171"/>
        <v>298.9999999999999</v>
      </c>
      <c r="E1359" s="108">
        <v>8.54285714285714</v>
      </c>
      <c r="F1359" s="9"/>
      <c r="G1359" s="8">
        <f t="shared" si="170"/>
      </c>
      <c r="H1359">
        <f t="shared" si="169"/>
        <v>328.89999999999986</v>
      </c>
      <c r="I1359">
        <f t="shared" si="172"/>
        <v>597.9999999999998</v>
      </c>
    </row>
    <row r="1360" spans="1:9" ht="12.75">
      <c r="A1360" s="68" t="s">
        <v>2543</v>
      </c>
      <c r="B1360" s="7" t="s">
        <v>2542</v>
      </c>
      <c r="C1360" s="7" t="s">
        <v>2544</v>
      </c>
      <c r="D1360" s="99">
        <f t="shared" si="171"/>
        <v>56.999999999999694</v>
      </c>
      <c r="E1360" s="108">
        <v>1.62857142857142</v>
      </c>
      <c r="F1360" s="9"/>
      <c r="G1360" s="8">
        <f t="shared" si="170"/>
      </c>
      <c r="H1360">
        <f t="shared" si="169"/>
        <v>62.69999999999966</v>
      </c>
      <c r="I1360">
        <f t="shared" si="172"/>
        <v>284.99999999999847</v>
      </c>
    </row>
    <row r="1361" spans="1:9" ht="12.75">
      <c r="A1361" s="68" t="s">
        <v>1640</v>
      </c>
      <c r="B1361" s="7" t="s">
        <v>2545</v>
      </c>
      <c r="C1361" s="7"/>
      <c r="D1361" s="99">
        <f>E1361*35</f>
        <v>56.999999999999694</v>
      </c>
      <c r="E1361" s="108">
        <v>1.62857142857142</v>
      </c>
      <c r="F1361" s="9"/>
      <c r="G1361" s="8">
        <f>IF(F1361&lt;&gt;"",F1361*D1361,"")</f>
      </c>
      <c r="H1361">
        <f>D1361*10/100+D1361</f>
        <v>62.69999999999966</v>
      </c>
      <c r="I1361">
        <f t="shared" si="172"/>
        <v>284.99999999999847</v>
      </c>
    </row>
    <row r="1362" spans="1:9" ht="12.75">
      <c r="A1362" s="68" t="s">
        <v>2546</v>
      </c>
      <c r="B1362" s="7" t="s">
        <v>2545</v>
      </c>
      <c r="C1362" s="7" t="s">
        <v>108</v>
      </c>
      <c r="D1362" s="99">
        <f t="shared" si="171"/>
        <v>280</v>
      </c>
      <c r="E1362" s="108">
        <v>8</v>
      </c>
      <c r="F1362" s="9"/>
      <c r="G1362" s="8">
        <f t="shared" si="170"/>
      </c>
      <c r="H1362">
        <f t="shared" si="169"/>
        <v>308</v>
      </c>
      <c r="I1362">
        <f t="shared" si="172"/>
        <v>560</v>
      </c>
    </row>
    <row r="1363" spans="1:9" ht="12.75">
      <c r="A1363" s="68" t="s">
        <v>2547</v>
      </c>
      <c r="B1363" s="7" t="s">
        <v>3351</v>
      </c>
      <c r="C1363" s="7" t="s">
        <v>2236</v>
      </c>
      <c r="D1363" s="99">
        <f t="shared" si="171"/>
        <v>474.9999999999975</v>
      </c>
      <c r="E1363" s="108">
        <v>13.5714285714285</v>
      </c>
      <c r="F1363" s="9"/>
      <c r="G1363" s="8">
        <f t="shared" si="170"/>
      </c>
      <c r="H1363">
        <f t="shared" si="169"/>
        <v>522.4999999999973</v>
      </c>
      <c r="I1363">
        <f t="shared" si="172"/>
        <v>949.999999999995</v>
      </c>
    </row>
    <row r="1364" spans="1:9" ht="12.75">
      <c r="A1364" s="68" t="s">
        <v>752</v>
      </c>
      <c r="B1364" s="7" t="s">
        <v>2304</v>
      </c>
      <c r="C1364" s="7" t="s">
        <v>417</v>
      </c>
      <c r="D1364" s="99">
        <f t="shared" si="171"/>
        <v>287</v>
      </c>
      <c r="E1364" s="108">
        <v>8.2</v>
      </c>
      <c r="F1364" s="9"/>
      <c r="G1364" s="8">
        <f t="shared" si="170"/>
      </c>
      <c r="H1364">
        <f t="shared" si="169"/>
        <v>315.7</v>
      </c>
      <c r="I1364">
        <f t="shared" si="172"/>
        <v>574</v>
      </c>
    </row>
    <row r="1365" spans="1:9" ht="12.75">
      <c r="A1365" s="68" t="s">
        <v>220</v>
      </c>
      <c r="B1365" s="7" t="s">
        <v>221</v>
      </c>
      <c r="C1365" s="7" t="s">
        <v>3981</v>
      </c>
      <c r="D1365" s="99">
        <f t="shared" si="171"/>
        <v>298.9999999999999</v>
      </c>
      <c r="E1365" s="108">
        <v>8.54285714285714</v>
      </c>
      <c r="F1365" s="9"/>
      <c r="G1365" s="8">
        <f t="shared" si="170"/>
      </c>
      <c r="H1365">
        <f t="shared" si="169"/>
        <v>328.89999999999986</v>
      </c>
      <c r="I1365">
        <f t="shared" si="172"/>
        <v>597.9999999999998</v>
      </c>
    </row>
    <row r="1366" spans="1:9" ht="12.75">
      <c r="A1366" s="68" t="s">
        <v>810</v>
      </c>
      <c r="B1366" s="7" t="s">
        <v>221</v>
      </c>
      <c r="C1366" s="7"/>
      <c r="D1366" s="99">
        <v>57</v>
      </c>
      <c r="E1366" s="108">
        <v>2.25714285714285</v>
      </c>
      <c r="F1366" s="9"/>
      <c r="G1366" s="8">
        <f>IF(F1366&lt;&gt;"",F1366*D1366,"")</f>
      </c>
      <c r="H1366">
        <f>D1366*10/100+D1366</f>
        <v>62.7</v>
      </c>
      <c r="I1366">
        <f t="shared" si="172"/>
        <v>285</v>
      </c>
    </row>
    <row r="1367" spans="1:9" ht="12.75">
      <c r="A1367" s="68" t="s">
        <v>3041</v>
      </c>
      <c r="B1367" s="7" t="s">
        <v>3042</v>
      </c>
      <c r="C1367" s="7"/>
      <c r="D1367" s="99">
        <f aca="true" t="shared" si="173" ref="D1367:D1377">E1367*35</f>
        <v>116.9999999999999</v>
      </c>
      <c r="E1367" s="108">
        <v>3.34285714285714</v>
      </c>
      <c r="F1367" s="9"/>
      <c r="G1367" s="8">
        <f t="shared" si="170"/>
      </c>
      <c r="H1367">
        <f>D1367*10/100+D1367</f>
        <v>128.6999999999999</v>
      </c>
      <c r="I1367">
        <f t="shared" si="172"/>
        <v>350.9999999999997</v>
      </c>
    </row>
    <row r="1368" spans="1:9" ht="12.75">
      <c r="A1368" s="68" t="s">
        <v>1448</v>
      </c>
      <c r="B1368" s="7" t="s">
        <v>1449</v>
      </c>
      <c r="C1368" s="7" t="s">
        <v>3981</v>
      </c>
      <c r="D1368" s="99">
        <f t="shared" si="173"/>
        <v>284.99999999999994</v>
      </c>
      <c r="E1368" s="108">
        <v>8.14285714285714</v>
      </c>
      <c r="F1368" s="9"/>
      <c r="G1368" s="8">
        <f>IF(F1368&lt;&gt;"",F1368*D1368,"")</f>
      </c>
      <c r="H1368">
        <f>D1368*10/100+D1368</f>
        <v>313.49999999999994</v>
      </c>
      <c r="I1368">
        <f t="shared" si="172"/>
        <v>569.9999999999999</v>
      </c>
    </row>
    <row r="1369" spans="1:9" ht="12.75">
      <c r="A1369" s="68" t="s">
        <v>3143</v>
      </c>
      <c r="B1369" s="7" t="s">
        <v>3142</v>
      </c>
      <c r="C1369" s="7"/>
      <c r="D1369" s="99">
        <f t="shared" si="173"/>
        <v>77</v>
      </c>
      <c r="E1369" s="108">
        <v>2.2</v>
      </c>
      <c r="F1369" s="9"/>
      <c r="G1369" s="8">
        <f>IF(F1369&lt;&gt;"",F1369*D1369,"")</f>
      </c>
      <c r="H1369">
        <f>D1369*10/100+D1369</f>
        <v>84.7</v>
      </c>
      <c r="I1369">
        <f t="shared" si="172"/>
        <v>385</v>
      </c>
    </row>
    <row r="1370" spans="1:9" ht="12.75">
      <c r="A1370" s="68" t="s">
        <v>2509</v>
      </c>
      <c r="B1370" s="7" t="s">
        <v>776</v>
      </c>
      <c r="C1370" s="7"/>
      <c r="D1370" s="99">
        <f t="shared" si="173"/>
        <v>98.9999999999997</v>
      </c>
      <c r="E1370" s="108">
        <v>2.82857142857142</v>
      </c>
      <c r="F1370" s="9"/>
      <c r="G1370" s="8">
        <f t="shared" si="170"/>
      </c>
      <c r="H1370">
        <f t="shared" si="169"/>
        <v>108.89999999999966</v>
      </c>
      <c r="I1370">
        <f t="shared" si="172"/>
        <v>494.9999999999985</v>
      </c>
    </row>
    <row r="1371" spans="1:9" ht="12.75">
      <c r="A1371" s="68" t="s">
        <v>3354</v>
      </c>
      <c r="B1371" s="7" t="s">
        <v>776</v>
      </c>
      <c r="C1371" s="7" t="s">
        <v>3981</v>
      </c>
      <c r="D1371" s="99">
        <f t="shared" si="173"/>
        <v>274.9999999999997</v>
      </c>
      <c r="E1371" s="108">
        <v>7.85714285714285</v>
      </c>
      <c r="F1371" s="9"/>
      <c r="G1371" s="8">
        <f t="shared" si="170"/>
      </c>
      <c r="H1371">
        <f t="shared" si="169"/>
        <v>302.49999999999966</v>
      </c>
      <c r="I1371">
        <f t="shared" si="172"/>
        <v>549.9999999999994</v>
      </c>
    </row>
    <row r="1372" spans="1:9" ht="12.75">
      <c r="A1372" s="68" t="s">
        <v>3145</v>
      </c>
      <c r="B1372" s="7" t="s">
        <v>3144</v>
      </c>
      <c r="C1372" s="7"/>
      <c r="D1372" s="99">
        <f t="shared" si="173"/>
        <v>86.9999999999998</v>
      </c>
      <c r="E1372" s="108">
        <v>2.48571428571428</v>
      </c>
      <c r="F1372" s="9"/>
      <c r="G1372" s="8">
        <f>IF(F1372&lt;&gt;"",F1372*D1372,"")</f>
      </c>
      <c r="H1372">
        <f>D1372*10/100+D1372</f>
        <v>95.69999999999978</v>
      </c>
      <c r="I1372">
        <f t="shared" si="172"/>
        <v>434.999999999999</v>
      </c>
    </row>
    <row r="1373" spans="1:9" ht="12.75">
      <c r="A1373" s="68" t="s">
        <v>3946</v>
      </c>
      <c r="B1373" s="7" t="s">
        <v>4805</v>
      </c>
      <c r="C1373" s="7" t="s">
        <v>4714</v>
      </c>
      <c r="D1373" s="99">
        <f t="shared" si="173"/>
        <v>246.99999999999974</v>
      </c>
      <c r="E1373" s="108">
        <v>7.05714285714285</v>
      </c>
      <c r="F1373" s="9"/>
      <c r="G1373" s="8">
        <f t="shared" si="170"/>
      </c>
      <c r="H1373">
        <f t="shared" si="169"/>
        <v>271.6999999999997</v>
      </c>
      <c r="I1373">
        <f t="shared" si="172"/>
        <v>493.9999999999995</v>
      </c>
    </row>
    <row r="1374" spans="1:9" ht="12.75">
      <c r="A1374" s="68" t="s">
        <v>2930</v>
      </c>
      <c r="B1374" s="7" t="s">
        <v>2181</v>
      </c>
      <c r="C1374" s="7"/>
      <c r="D1374" s="99">
        <f t="shared" si="173"/>
        <v>154.9999999999997</v>
      </c>
      <c r="E1374" s="108">
        <v>4.42857142857142</v>
      </c>
      <c r="F1374" s="9"/>
      <c r="G1374" s="8">
        <f>IF(F1374&lt;&gt;"",F1374*D1374,"")</f>
      </c>
      <c r="H1374">
        <f>D1374*10/100+D1374</f>
        <v>170.49999999999966</v>
      </c>
      <c r="I1374">
        <f t="shared" si="172"/>
        <v>464.9999999999991</v>
      </c>
    </row>
    <row r="1375" spans="1:9" ht="12.75">
      <c r="A1375" s="68" t="s">
        <v>2180</v>
      </c>
      <c r="B1375" s="7" t="s">
        <v>2181</v>
      </c>
      <c r="C1375" s="7" t="s">
        <v>3981</v>
      </c>
      <c r="D1375" s="99">
        <f t="shared" si="173"/>
        <v>294.9999999999997</v>
      </c>
      <c r="E1375" s="108">
        <v>8.42857142857142</v>
      </c>
      <c r="F1375" s="9"/>
      <c r="G1375" s="8">
        <f t="shared" si="170"/>
      </c>
      <c r="H1375">
        <f>D1375*10/100+D1375</f>
        <v>324.49999999999966</v>
      </c>
      <c r="I1375">
        <f t="shared" si="172"/>
        <v>589.9999999999994</v>
      </c>
    </row>
    <row r="1376" spans="1:9" ht="12.75">
      <c r="A1376" s="68" t="s">
        <v>3279</v>
      </c>
      <c r="B1376" s="7" t="s">
        <v>4100</v>
      </c>
      <c r="C1376" s="7"/>
      <c r="D1376" s="99">
        <f t="shared" si="173"/>
        <v>56.999999999999694</v>
      </c>
      <c r="E1376" s="108">
        <v>1.62857142857142</v>
      </c>
      <c r="F1376" s="9"/>
      <c r="G1376" s="8">
        <f t="shared" si="170"/>
      </c>
      <c r="H1376">
        <f>D1376*10/100+D1376</f>
        <v>62.69999999999966</v>
      </c>
      <c r="I1376">
        <f t="shared" si="172"/>
        <v>284.99999999999847</v>
      </c>
    </row>
    <row r="1377" spans="1:9" ht="12.75">
      <c r="A1377" s="68" t="s">
        <v>2182</v>
      </c>
      <c r="B1377" s="7" t="s">
        <v>4100</v>
      </c>
      <c r="C1377" s="7" t="s">
        <v>3981</v>
      </c>
      <c r="D1377" s="99">
        <f t="shared" si="173"/>
        <v>294.9999999999997</v>
      </c>
      <c r="E1377" s="108">
        <v>8.42857142857142</v>
      </c>
      <c r="F1377" s="9"/>
      <c r="G1377" s="8">
        <f t="shared" si="170"/>
      </c>
      <c r="H1377">
        <f>D1377*10/100+D1377</f>
        <v>324.49999999999966</v>
      </c>
      <c r="I1377">
        <f t="shared" si="172"/>
        <v>589.9999999999994</v>
      </c>
    </row>
    <row r="1378" spans="1:9" ht="12.75">
      <c r="A1378" s="68" t="s">
        <v>4101</v>
      </c>
      <c r="B1378" s="7" t="s">
        <v>2086</v>
      </c>
      <c r="C1378" s="7" t="s">
        <v>945</v>
      </c>
      <c r="D1378" s="99">
        <v>325</v>
      </c>
      <c r="E1378" s="108">
        <v>10.7142857142857</v>
      </c>
      <c r="F1378" s="9"/>
      <c r="G1378" s="8">
        <f t="shared" si="170"/>
      </c>
      <c r="H1378">
        <f>D1378*10/100+D1378</f>
        <v>357.5</v>
      </c>
      <c r="I1378">
        <f t="shared" si="172"/>
        <v>650</v>
      </c>
    </row>
    <row r="1379" spans="1:9" ht="12.75">
      <c r="A1379" s="68" t="s">
        <v>4103</v>
      </c>
      <c r="B1379" s="7" t="s">
        <v>2086</v>
      </c>
      <c r="C1379" s="7" t="s">
        <v>2179</v>
      </c>
      <c r="D1379" s="99">
        <f aca="true" t="shared" si="174" ref="D1379:D1419">E1379*35</f>
        <v>226.99999999999983</v>
      </c>
      <c r="E1379" s="108">
        <v>6.48571428571428</v>
      </c>
      <c r="F1379" s="9"/>
      <c r="G1379" s="8">
        <f t="shared" si="170"/>
      </c>
      <c r="H1379">
        <f t="shared" si="169"/>
        <v>249.69999999999982</v>
      </c>
      <c r="I1379">
        <f t="shared" si="172"/>
        <v>453.99999999999966</v>
      </c>
    </row>
    <row r="1380" spans="1:9" ht="12.75">
      <c r="A1380" s="68" t="s">
        <v>2016</v>
      </c>
      <c r="B1380" s="7" t="s">
        <v>2086</v>
      </c>
      <c r="C1380" s="7" t="s">
        <v>3359</v>
      </c>
      <c r="D1380" s="99">
        <f t="shared" si="174"/>
        <v>156.99999999999983</v>
      </c>
      <c r="E1380" s="108">
        <v>4.48571428571428</v>
      </c>
      <c r="F1380" s="9"/>
      <c r="G1380" s="8">
        <f>IF(F1380&lt;&gt;"",F1380*D1380,"")</f>
      </c>
      <c r="H1380">
        <f aca="true" t="shared" si="175" ref="H1380:H1386">D1380*10/100+D1380</f>
        <v>172.69999999999982</v>
      </c>
      <c r="I1380">
        <f t="shared" si="172"/>
        <v>470.9999999999995</v>
      </c>
    </row>
    <row r="1381" spans="1:9" ht="12.75">
      <c r="A1381" s="68" t="s">
        <v>3147</v>
      </c>
      <c r="B1381" s="7" t="s">
        <v>3146</v>
      </c>
      <c r="C1381" s="7"/>
      <c r="D1381" s="99">
        <f t="shared" si="174"/>
        <v>196.99999999999972</v>
      </c>
      <c r="E1381" s="108">
        <v>5.62857142857142</v>
      </c>
      <c r="F1381" s="9"/>
      <c r="G1381" s="8">
        <f>IF(F1381&lt;&gt;"",F1381*D1381,"")</f>
      </c>
      <c r="H1381">
        <f t="shared" si="175"/>
        <v>216.6999999999997</v>
      </c>
      <c r="I1381">
        <f t="shared" si="172"/>
        <v>590.9999999999991</v>
      </c>
    </row>
    <row r="1382" spans="1:9" ht="12.75">
      <c r="A1382" s="68" t="s">
        <v>3149</v>
      </c>
      <c r="B1382" s="7" t="s">
        <v>3148</v>
      </c>
      <c r="C1382" s="7"/>
      <c r="D1382" s="99">
        <f t="shared" si="174"/>
        <v>56.999999999999694</v>
      </c>
      <c r="E1382" s="108">
        <v>1.62857142857142</v>
      </c>
      <c r="F1382" s="9"/>
      <c r="G1382" s="8">
        <f>IF(F1382&lt;&gt;"",F1382*D1382,"")</f>
      </c>
      <c r="H1382">
        <f t="shared" si="175"/>
        <v>62.69999999999966</v>
      </c>
      <c r="I1382">
        <f t="shared" si="172"/>
        <v>284.99999999999847</v>
      </c>
    </row>
    <row r="1383" spans="1:9" ht="12.75">
      <c r="A1383" s="68" t="s">
        <v>3926</v>
      </c>
      <c r="B1383" s="7" t="s">
        <v>3927</v>
      </c>
      <c r="C1383" s="7" t="s">
        <v>3981</v>
      </c>
      <c r="D1383" s="99">
        <f t="shared" si="174"/>
        <v>196.99999999999972</v>
      </c>
      <c r="E1383" s="108">
        <v>5.62857142857142</v>
      </c>
      <c r="F1383" s="9"/>
      <c r="G1383" s="8">
        <f t="shared" si="170"/>
      </c>
      <c r="H1383">
        <f t="shared" si="175"/>
        <v>216.6999999999997</v>
      </c>
      <c r="I1383">
        <f t="shared" si="172"/>
        <v>590.9999999999991</v>
      </c>
    </row>
    <row r="1384" spans="1:9" ht="12.75">
      <c r="A1384" s="68" t="s">
        <v>3280</v>
      </c>
      <c r="B1384" s="7" t="s">
        <v>4323</v>
      </c>
      <c r="C1384" s="7"/>
      <c r="D1384" s="99">
        <f t="shared" si="174"/>
        <v>197.99999999999977</v>
      </c>
      <c r="E1384" s="108">
        <v>5.65714285714285</v>
      </c>
      <c r="F1384" s="9"/>
      <c r="G1384" s="8">
        <f t="shared" si="170"/>
      </c>
      <c r="H1384">
        <f t="shared" si="175"/>
        <v>217.79999999999976</v>
      </c>
      <c r="I1384">
        <f t="shared" si="172"/>
        <v>593.9999999999993</v>
      </c>
    </row>
    <row r="1385" spans="1:9" ht="12.75">
      <c r="A1385" s="68" t="s">
        <v>1450</v>
      </c>
      <c r="B1385" s="7" t="s">
        <v>4323</v>
      </c>
      <c r="C1385" s="7" t="s">
        <v>3981</v>
      </c>
      <c r="D1385" s="99">
        <f t="shared" si="174"/>
        <v>354.99999999999847</v>
      </c>
      <c r="E1385" s="108">
        <v>10.1428571428571</v>
      </c>
      <c r="F1385" s="9"/>
      <c r="G1385" s="8">
        <f>IF(F1385&lt;&gt;"",F1385*D1385,"")</f>
      </c>
      <c r="H1385">
        <f>D1385*10/100+D1385</f>
        <v>390.4999999999983</v>
      </c>
      <c r="I1385">
        <f t="shared" si="172"/>
        <v>709.9999999999969</v>
      </c>
    </row>
    <row r="1386" spans="1:9" ht="12.75">
      <c r="A1386" s="68" t="s">
        <v>811</v>
      </c>
      <c r="B1386" s="7" t="s">
        <v>4105</v>
      </c>
      <c r="C1386" s="7"/>
      <c r="D1386" s="99">
        <f t="shared" si="174"/>
        <v>198.9999999999998</v>
      </c>
      <c r="E1386" s="108">
        <v>5.68571428571428</v>
      </c>
      <c r="F1386" s="9"/>
      <c r="G1386" s="8">
        <f t="shared" si="170"/>
      </c>
      <c r="H1386">
        <f t="shared" si="175"/>
        <v>218.89999999999978</v>
      </c>
      <c r="I1386">
        <f t="shared" si="172"/>
        <v>596.9999999999994</v>
      </c>
    </row>
    <row r="1387" spans="1:9" ht="12.75">
      <c r="A1387" s="68" t="s">
        <v>4104</v>
      </c>
      <c r="B1387" s="7" t="s">
        <v>4105</v>
      </c>
      <c r="C1387" s="7" t="s">
        <v>3981</v>
      </c>
      <c r="D1387" s="99">
        <f t="shared" si="174"/>
        <v>497.999999999999</v>
      </c>
      <c r="E1387" s="108">
        <v>14.2285714285714</v>
      </c>
      <c r="F1387" s="9"/>
      <c r="G1387" s="8">
        <f t="shared" si="170"/>
      </c>
      <c r="H1387">
        <f t="shared" si="169"/>
        <v>547.7999999999988</v>
      </c>
      <c r="I1387">
        <f t="shared" si="172"/>
        <v>995.999999999998</v>
      </c>
    </row>
    <row r="1388" spans="1:9" ht="12.75">
      <c r="A1388" s="68" t="s">
        <v>4493</v>
      </c>
      <c r="B1388" s="7" t="s">
        <v>244</v>
      </c>
      <c r="C1388" s="7" t="s">
        <v>3981</v>
      </c>
      <c r="D1388" s="99">
        <f t="shared" si="174"/>
        <v>296.99999999999983</v>
      </c>
      <c r="E1388" s="108">
        <v>8.48571428571428</v>
      </c>
      <c r="F1388" s="9"/>
      <c r="G1388" s="8">
        <f t="shared" si="170"/>
      </c>
      <c r="H1388">
        <f t="shared" si="169"/>
        <v>326.6999999999998</v>
      </c>
      <c r="I1388">
        <f t="shared" si="172"/>
        <v>593.9999999999997</v>
      </c>
    </row>
    <row r="1389" spans="1:9" ht="12.75">
      <c r="A1389" s="68" t="s">
        <v>2924</v>
      </c>
      <c r="B1389" s="7" t="s">
        <v>244</v>
      </c>
      <c r="C1389" s="7"/>
      <c r="D1389" s="99">
        <f t="shared" si="174"/>
        <v>126.9999999999997</v>
      </c>
      <c r="E1389" s="108">
        <v>3.62857142857142</v>
      </c>
      <c r="F1389" s="9"/>
      <c r="G1389" s="8">
        <f>IF(F1389&lt;&gt;"",F1389*D1389,"")</f>
      </c>
      <c r="H1389">
        <f>D1389*10/100+D1389</f>
        <v>139.69999999999968</v>
      </c>
      <c r="I1389">
        <f t="shared" si="172"/>
        <v>380.9999999999991</v>
      </c>
    </row>
    <row r="1390" spans="1:9" ht="12.75">
      <c r="A1390" s="68" t="s">
        <v>4806</v>
      </c>
      <c r="B1390" s="7" t="s">
        <v>4807</v>
      </c>
      <c r="C1390" s="7" t="s">
        <v>3360</v>
      </c>
      <c r="D1390" s="99">
        <f t="shared" si="174"/>
        <v>5</v>
      </c>
      <c r="E1390" s="108">
        <v>0.14285714285714285</v>
      </c>
      <c r="F1390" s="9"/>
      <c r="G1390" s="8">
        <f t="shared" si="170"/>
      </c>
      <c r="H1390">
        <f t="shared" si="169"/>
        <v>5.5</v>
      </c>
      <c r="I1390">
        <f t="shared" si="172"/>
        <v>100</v>
      </c>
    </row>
    <row r="1391" spans="1:9" ht="12.75">
      <c r="A1391" s="68" t="s">
        <v>4808</v>
      </c>
      <c r="B1391" s="7" t="s">
        <v>2271</v>
      </c>
      <c r="C1391" s="7" t="s">
        <v>3360</v>
      </c>
      <c r="D1391" s="99">
        <f t="shared" si="174"/>
        <v>5</v>
      </c>
      <c r="E1391" s="108">
        <v>0.14285714285714285</v>
      </c>
      <c r="F1391" s="9"/>
      <c r="G1391" s="8">
        <f t="shared" si="170"/>
      </c>
      <c r="H1391">
        <f t="shared" si="169"/>
        <v>5.5</v>
      </c>
      <c r="I1391">
        <f t="shared" si="172"/>
        <v>100</v>
      </c>
    </row>
    <row r="1392" spans="1:9" ht="12.75">
      <c r="A1392" s="68" t="s">
        <v>2272</v>
      </c>
      <c r="B1392" s="7" t="s">
        <v>2271</v>
      </c>
      <c r="C1392" s="7" t="s">
        <v>2041</v>
      </c>
      <c r="D1392" s="99">
        <f t="shared" si="174"/>
        <v>7.999999999999992</v>
      </c>
      <c r="E1392" s="108">
        <v>0.22857142857142834</v>
      </c>
      <c r="F1392" s="9"/>
      <c r="G1392" s="8">
        <f t="shared" si="170"/>
      </c>
      <c r="H1392">
        <f t="shared" si="169"/>
        <v>8.799999999999992</v>
      </c>
      <c r="I1392">
        <f t="shared" si="172"/>
        <v>159.99999999999983</v>
      </c>
    </row>
    <row r="1393" spans="1:9" ht="12.75">
      <c r="A1393" s="68" t="s">
        <v>2273</v>
      </c>
      <c r="B1393" s="7" t="s">
        <v>2274</v>
      </c>
      <c r="C1393" s="7" t="s">
        <v>3360</v>
      </c>
      <c r="D1393" s="99">
        <f t="shared" si="174"/>
        <v>5</v>
      </c>
      <c r="E1393" s="108">
        <v>0.14285714285714285</v>
      </c>
      <c r="F1393" s="9"/>
      <c r="G1393" s="8">
        <f>IF(F1393&lt;&gt;"",F1393*D1393,"")</f>
      </c>
      <c r="H1393">
        <f>D1393*10/100+D1393</f>
        <v>5.5</v>
      </c>
      <c r="I1393">
        <f t="shared" si="172"/>
        <v>100</v>
      </c>
    </row>
    <row r="1394" spans="1:9" ht="12.75">
      <c r="A1394" s="68" t="s">
        <v>3109</v>
      </c>
      <c r="B1394" s="7" t="s">
        <v>3110</v>
      </c>
      <c r="C1394" s="7"/>
      <c r="D1394" s="99">
        <f t="shared" si="174"/>
        <v>38.99999999999985</v>
      </c>
      <c r="E1394" s="108">
        <v>1.11428571428571</v>
      </c>
      <c r="F1394" s="9"/>
      <c r="G1394" s="8">
        <f t="shared" si="170"/>
      </c>
      <c r="H1394">
        <f t="shared" si="169"/>
        <v>42.899999999999835</v>
      </c>
      <c r="I1394">
        <f t="shared" si="172"/>
        <v>389.9999999999985</v>
      </c>
    </row>
    <row r="1395" spans="1:9" ht="12.75">
      <c r="A1395" s="68" t="s">
        <v>2017</v>
      </c>
      <c r="B1395" s="7" t="s">
        <v>2018</v>
      </c>
      <c r="C1395" s="7"/>
      <c r="D1395" s="99">
        <f t="shared" si="174"/>
        <v>175</v>
      </c>
      <c r="E1395" s="108">
        <v>5</v>
      </c>
      <c r="F1395" s="9"/>
      <c r="G1395" s="8">
        <f>IF(F1395&lt;&gt;"",F1395*D1395,"")</f>
      </c>
      <c r="H1395">
        <f>D1395*10/100+D1395</f>
        <v>192.5</v>
      </c>
      <c r="I1395">
        <f t="shared" si="172"/>
        <v>525</v>
      </c>
    </row>
    <row r="1396" spans="1:9" ht="12.75">
      <c r="A1396" s="68" t="s">
        <v>2275</v>
      </c>
      <c r="B1396" s="7" t="s">
        <v>2276</v>
      </c>
      <c r="C1396" s="7"/>
      <c r="D1396" s="99">
        <f t="shared" si="174"/>
        <v>38.99999999999985</v>
      </c>
      <c r="E1396" s="108">
        <v>1.11428571428571</v>
      </c>
      <c r="F1396" s="9"/>
      <c r="G1396" s="8">
        <f t="shared" si="170"/>
      </c>
      <c r="H1396">
        <f t="shared" si="169"/>
        <v>42.899999999999835</v>
      </c>
      <c r="I1396">
        <f t="shared" si="172"/>
        <v>389.9999999999985</v>
      </c>
    </row>
    <row r="1397" spans="1:9" ht="12.75">
      <c r="A1397" s="68" t="s">
        <v>2468</v>
      </c>
      <c r="B1397" s="7" t="s">
        <v>2276</v>
      </c>
      <c r="C1397" s="7" t="s">
        <v>4714</v>
      </c>
      <c r="D1397" s="99">
        <f t="shared" si="174"/>
        <v>245</v>
      </c>
      <c r="E1397" s="108">
        <v>7</v>
      </c>
      <c r="F1397" s="9"/>
      <c r="G1397" s="8">
        <f t="shared" si="170"/>
      </c>
      <c r="H1397">
        <f>D1397*10/100+D1397</f>
        <v>269.5</v>
      </c>
      <c r="I1397">
        <f t="shared" si="172"/>
        <v>490</v>
      </c>
    </row>
    <row r="1398" spans="1:9" ht="12.75">
      <c r="A1398" s="68" t="s">
        <v>425</v>
      </c>
      <c r="B1398" s="7" t="s">
        <v>426</v>
      </c>
      <c r="C1398" s="7" t="s">
        <v>4714</v>
      </c>
      <c r="D1398" s="99">
        <f t="shared" si="174"/>
        <v>224.9999999999997</v>
      </c>
      <c r="E1398" s="108">
        <v>6.42857142857142</v>
      </c>
      <c r="F1398" s="9"/>
      <c r="G1398" s="8">
        <f t="shared" si="170"/>
      </c>
      <c r="H1398">
        <f t="shared" si="169"/>
        <v>247.49999999999966</v>
      </c>
      <c r="I1398">
        <f t="shared" si="172"/>
        <v>449.9999999999994</v>
      </c>
    </row>
    <row r="1399" spans="1:9" ht="12.75">
      <c r="A1399" s="68" t="s">
        <v>4429</v>
      </c>
      <c r="B1399" s="7" t="s">
        <v>426</v>
      </c>
      <c r="C1399" s="7" t="s">
        <v>2041</v>
      </c>
      <c r="D1399" s="99">
        <f t="shared" si="174"/>
        <v>66.99999999999984</v>
      </c>
      <c r="E1399" s="108">
        <v>1.91428571428571</v>
      </c>
      <c r="F1399" s="9"/>
      <c r="G1399" s="8">
        <f t="shared" si="170"/>
      </c>
      <c r="H1399">
        <f t="shared" si="169"/>
        <v>73.69999999999983</v>
      </c>
      <c r="I1399">
        <f t="shared" si="172"/>
        <v>334.9999999999992</v>
      </c>
    </row>
    <row r="1400" spans="1:9" ht="12.75">
      <c r="A1400" s="68" t="s">
        <v>4430</v>
      </c>
      <c r="B1400" s="7" t="s">
        <v>4431</v>
      </c>
      <c r="C1400" s="7" t="s">
        <v>280</v>
      </c>
      <c r="D1400" s="99">
        <f t="shared" si="174"/>
        <v>287</v>
      </c>
      <c r="E1400" s="108">
        <v>8.2</v>
      </c>
      <c r="F1400" s="9"/>
      <c r="G1400" s="8">
        <f t="shared" si="170"/>
      </c>
      <c r="H1400">
        <f t="shared" si="169"/>
        <v>315.7</v>
      </c>
      <c r="I1400">
        <f t="shared" si="172"/>
        <v>574</v>
      </c>
    </row>
    <row r="1401" spans="1:9" ht="12.75">
      <c r="A1401" s="68" t="s">
        <v>4432</v>
      </c>
      <c r="B1401" s="7" t="s">
        <v>4431</v>
      </c>
      <c r="C1401" s="7"/>
      <c r="D1401" s="99">
        <f t="shared" si="174"/>
        <v>80.99999999999986</v>
      </c>
      <c r="E1401" s="108">
        <v>2.31428571428571</v>
      </c>
      <c r="F1401" s="9"/>
      <c r="G1401" s="8">
        <f aca="true" t="shared" si="176" ref="G1401:G1450">IF(F1401&lt;&gt;"",F1401*D1401,"")</f>
      </c>
      <c r="H1401">
        <f aca="true" t="shared" si="177" ref="H1401:H1453">D1401*10/100+D1401</f>
        <v>89.09999999999985</v>
      </c>
      <c r="I1401">
        <f t="shared" si="172"/>
        <v>404.9999999999993</v>
      </c>
    </row>
    <row r="1402" spans="1:9" ht="12.75">
      <c r="A1402" s="68" t="s">
        <v>1300</v>
      </c>
      <c r="B1402" s="7" t="s">
        <v>1299</v>
      </c>
      <c r="C1402" s="7"/>
      <c r="D1402" s="99">
        <f t="shared" si="174"/>
        <v>7.9999999999999805</v>
      </c>
      <c r="E1402" s="108">
        <v>0.228571428571428</v>
      </c>
      <c r="F1402" s="9"/>
      <c r="G1402" s="8">
        <f>IF(F1402&lt;&gt;"",F1402*D1402,"")</f>
      </c>
      <c r="H1402">
        <f>D1402*10/100+D1402</f>
        <v>8.79999999999998</v>
      </c>
      <c r="I1402">
        <f t="shared" si="172"/>
        <v>159.9999999999996</v>
      </c>
    </row>
    <row r="1403" spans="1:9" ht="12.75">
      <c r="A1403" s="68" t="s">
        <v>1641</v>
      </c>
      <c r="B1403" s="7" t="s">
        <v>1338</v>
      </c>
      <c r="C1403" s="7"/>
      <c r="D1403" s="99">
        <f>E1403*35</f>
        <v>86.9999999999998</v>
      </c>
      <c r="E1403" s="108">
        <v>2.48571428571428</v>
      </c>
      <c r="F1403" s="9"/>
      <c r="G1403" s="8">
        <f>IF(F1403&lt;&gt;"",F1403*D1403,"")</f>
      </c>
      <c r="H1403">
        <f>D1403*10/100+D1403</f>
        <v>95.69999999999978</v>
      </c>
      <c r="I1403">
        <f t="shared" si="172"/>
        <v>434.999999999999</v>
      </c>
    </row>
    <row r="1404" spans="1:9" ht="12.75">
      <c r="A1404" s="68" t="s">
        <v>1339</v>
      </c>
      <c r="B1404" s="7" t="s">
        <v>1338</v>
      </c>
      <c r="C1404" s="7" t="s">
        <v>4714</v>
      </c>
      <c r="D1404" s="99">
        <f t="shared" si="174"/>
        <v>256.9999999999999</v>
      </c>
      <c r="E1404" s="108">
        <v>7.34285714285714</v>
      </c>
      <c r="F1404" s="9"/>
      <c r="G1404" s="8">
        <f>IF(F1404&lt;&gt;"",F1404*D1404,"")</f>
      </c>
      <c r="H1404">
        <f>D1404*10/100+D1404</f>
        <v>282.6999999999999</v>
      </c>
      <c r="I1404">
        <f t="shared" si="172"/>
        <v>513.9999999999998</v>
      </c>
    </row>
    <row r="1405" spans="1:9" ht="12.75">
      <c r="A1405" s="68" t="s">
        <v>3509</v>
      </c>
      <c r="B1405" s="7" t="s">
        <v>4480</v>
      </c>
      <c r="C1405" s="7" t="s">
        <v>4714</v>
      </c>
      <c r="D1405" s="99">
        <f t="shared" si="174"/>
        <v>234.99999999999986</v>
      </c>
      <c r="E1405" s="108">
        <v>6.71428571428571</v>
      </c>
      <c r="F1405" s="9"/>
      <c r="G1405" s="8">
        <f t="shared" si="176"/>
      </c>
      <c r="H1405">
        <f t="shared" si="177"/>
        <v>258.49999999999983</v>
      </c>
      <c r="I1405">
        <f t="shared" si="172"/>
        <v>469.9999999999997</v>
      </c>
    </row>
    <row r="1406" spans="1:9" ht="12.75">
      <c r="A1406" s="68" t="s">
        <v>2960</v>
      </c>
      <c r="B1406" s="7" t="s">
        <v>4480</v>
      </c>
      <c r="C1406" s="7"/>
      <c r="D1406" s="99">
        <f t="shared" si="174"/>
        <v>46.9999999999999</v>
      </c>
      <c r="E1406" s="108">
        <v>1.34285714285714</v>
      </c>
      <c r="F1406" s="9"/>
      <c r="G1406" s="8">
        <f t="shared" si="176"/>
      </c>
      <c r="H1406">
        <f t="shared" si="177"/>
        <v>51.69999999999989</v>
      </c>
      <c r="I1406">
        <f t="shared" si="172"/>
        <v>469.999999999999</v>
      </c>
    </row>
    <row r="1407" spans="1:9" ht="12.75">
      <c r="A1407" s="68" t="s">
        <v>4481</v>
      </c>
      <c r="B1407" s="7" t="s">
        <v>4482</v>
      </c>
      <c r="C1407" s="7" t="s">
        <v>3360</v>
      </c>
      <c r="D1407" s="99">
        <f t="shared" si="174"/>
        <v>9.999999999999973</v>
      </c>
      <c r="E1407" s="108">
        <v>0.285714285714285</v>
      </c>
      <c r="F1407" s="9"/>
      <c r="G1407" s="8">
        <f t="shared" si="176"/>
      </c>
      <c r="H1407">
        <f t="shared" si="177"/>
        <v>10.999999999999972</v>
      </c>
      <c r="I1407">
        <f t="shared" si="172"/>
        <v>199.99999999999946</v>
      </c>
    </row>
    <row r="1408" spans="1:9" ht="12.75">
      <c r="A1408" s="68" t="s">
        <v>4483</v>
      </c>
      <c r="B1408" s="7" t="s">
        <v>4482</v>
      </c>
      <c r="C1408" s="7" t="s">
        <v>421</v>
      </c>
      <c r="D1408" s="99">
        <f t="shared" si="174"/>
        <v>91</v>
      </c>
      <c r="E1408" s="108">
        <v>2.6</v>
      </c>
      <c r="F1408" s="9"/>
      <c r="G1408" s="8">
        <f t="shared" si="176"/>
      </c>
      <c r="H1408">
        <f t="shared" si="177"/>
        <v>100.1</v>
      </c>
      <c r="I1408">
        <f t="shared" si="172"/>
        <v>455</v>
      </c>
    </row>
    <row r="1409" spans="1:9" ht="12.75">
      <c r="A1409" s="68" t="s">
        <v>2019</v>
      </c>
      <c r="B1409" s="7" t="s">
        <v>2020</v>
      </c>
      <c r="C1409" s="7" t="s">
        <v>2021</v>
      </c>
      <c r="D1409" s="99">
        <f t="shared" si="174"/>
        <v>77</v>
      </c>
      <c r="E1409" s="108">
        <v>2.2</v>
      </c>
      <c r="F1409" s="9"/>
      <c r="G1409" s="8">
        <f>IF(F1409&lt;&gt;"",F1409*D1409,"")</f>
      </c>
      <c r="H1409">
        <f>D1409*10/100+D1409</f>
        <v>84.7</v>
      </c>
      <c r="I1409">
        <f t="shared" si="172"/>
        <v>385</v>
      </c>
    </row>
    <row r="1410" spans="1:9" ht="12.75">
      <c r="A1410" s="68" t="s">
        <v>1727</v>
      </c>
      <c r="B1410" s="7" t="s">
        <v>1728</v>
      </c>
      <c r="C1410" s="7" t="s">
        <v>421</v>
      </c>
      <c r="D1410" s="99">
        <f>E1410*35</f>
        <v>64.99999999999976</v>
      </c>
      <c r="E1410" s="108">
        <v>1.85714285714285</v>
      </c>
      <c r="F1410" s="9"/>
      <c r="G1410" s="8">
        <f>IF(F1410&lt;&gt;"",F1410*D1410,"")</f>
      </c>
      <c r="H1410">
        <f>D1410*10/100+D1410</f>
        <v>71.49999999999973</v>
      </c>
      <c r="I1410">
        <f t="shared" si="172"/>
        <v>324.9999999999988</v>
      </c>
    </row>
    <row r="1411" spans="1:9" ht="12.75">
      <c r="A1411" s="68" t="s">
        <v>2103</v>
      </c>
      <c r="B1411" s="7" t="s">
        <v>3292</v>
      </c>
      <c r="C1411" s="7" t="s">
        <v>411</v>
      </c>
      <c r="D1411" s="99">
        <f t="shared" si="174"/>
        <v>71.99999999999974</v>
      </c>
      <c r="E1411" s="108">
        <v>2.05714285714285</v>
      </c>
      <c r="F1411" s="9"/>
      <c r="G1411" s="8">
        <f t="shared" si="176"/>
      </c>
      <c r="H1411">
        <f t="shared" si="177"/>
        <v>79.19999999999972</v>
      </c>
      <c r="I1411">
        <f t="shared" si="172"/>
        <v>359.99999999999875</v>
      </c>
    </row>
    <row r="1412" spans="1:9" ht="12.75">
      <c r="A1412" s="68" t="s">
        <v>3683</v>
      </c>
      <c r="B1412" s="7" t="s">
        <v>3292</v>
      </c>
      <c r="C1412" s="7" t="s">
        <v>4714</v>
      </c>
      <c r="D1412" s="99">
        <f t="shared" si="174"/>
        <v>264.99999999999994</v>
      </c>
      <c r="E1412" s="108">
        <v>7.57142857142857</v>
      </c>
      <c r="F1412" s="9"/>
      <c r="G1412" s="8">
        <f t="shared" si="176"/>
      </c>
      <c r="H1412">
        <f>D1412*10/100+D1412</f>
        <v>291.49999999999994</v>
      </c>
      <c r="I1412">
        <f t="shared" si="172"/>
        <v>529.9999999999999</v>
      </c>
    </row>
    <row r="1413" spans="1:9" ht="12.75">
      <c r="A1413" s="68" t="s">
        <v>3293</v>
      </c>
      <c r="B1413" s="7" t="s">
        <v>3294</v>
      </c>
      <c r="C1413" s="7"/>
      <c r="D1413" s="99">
        <f t="shared" si="174"/>
        <v>64.99999999999976</v>
      </c>
      <c r="E1413" s="108">
        <v>1.85714285714285</v>
      </c>
      <c r="F1413" s="9"/>
      <c r="G1413" s="8">
        <f t="shared" si="176"/>
      </c>
      <c r="H1413">
        <f t="shared" si="177"/>
        <v>71.49999999999973</v>
      </c>
      <c r="I1413">
        <f t="shared" si="172"/>
        <v>324.9999999999988</v>
      </c>
    </row>
    <row r="1414" spans="1:9" ht="12.75">
      <c r="A1414" s="68" t="s">
        <v>3295</v>
      </c>
      <c r="B1414" s="7" t="s">
        <v>3294</v>
      </c>
      <c r="C1414" s="7" t="s">
        <v>108</v>
      </c>
      <c r="D1414" s="99">
        <f t="shared" si="174"/>
        <v>276.99999999999983</v>
      </c>
      <c r="E1414" s="108">
        <v>7.91428571428571</v>
      </c>
      <c r="F1414" s="9"/>
      <c r="G1414" s="8">
        <f t="shared" si="176"/>
      </c>
      <c r="H1414">
        <f t="shared" si="177"/>
        <v>304.6999999999998</v>
      </c>
      <c r="I1414">
        <f aca="true" t="shared" si="178" ref="I1414:I1477">IF(D1414&gt;1000,500+D1414,IF(D1414&gt;500,400+D1414,IF(D1414&gt;200,2*D1414,IF(D1414&gt;100,3*D1414,IF(D1414&gt;50,5*D1414,IF(D1414&gt;10,10*D1414,20*D1414))))))</f>
        <v>553.9999999999997</v>
      </c>
    </row>
    <row r="1415" spans="1:9" ht="12.75">
      <c r="A1415" s="68" t="s">
        <v>4234</v>
      </c>
      <c r="B1415" s="7" t="s">
        <v>3296</v>
      </c>
      <c r="C1415" s="7" t="s">
        <v>4479</v>
      </c>
      <c r="D1415" s="99">
        <f t="shared" si="174"/>
        <v>291.9999999999999</v>
      </c>
      <c r="E1415" s="108">
        <v>8.34285714285714</v>
      </c>
      <c r="F1415" s="9"/>
      <c r="G1415" s="8">
        <f t="shared" si="176"/>
      </c>
      <c r="H1415">
        <f t="shared" si="177"/>
        <v>321.1999999999999</v>
      </c>
      <c r="I1415">
        <f t="shared" si="178"/>
        <v>583.9999999999998</v>
      </c>
    </row>
    <row r="1416" spans="1:9" ht="12.75">
      <c r="A1416" s="68" t="s">
        <v>2022</v>
      </c>
      <c r="B1416" s="7" t="s">
        <v>3296</v>
      </c>
      <c r="C1416" s="7"/>
      <c r="D1416" s="99">
        <f t="shared" si="174"/>
        <v>58.9999999999998</v>
      </c>
      <c r="E1416" s="108">
        <v>1.68571428571428</v>
      </c>
      <c r="F1416" s="9"/>
      <c r="G1416" s="8">
        <f>IF(F1416&lt;&gt;"",F1416*D1416,"")</f>
      </c>
      <c r="H1416">
        <f>D1416*10/100+D1416</f>
        <v>64.89999999999978</v>
      </c>
      <c r="I1416">
        <f t="shared" si="178"/>
        <v>294.999999999999</v>
      </c>
    </row>
    <row r="1417" spans="1:9" ht="12.75">
      <c r="A1417" s="68" t="s">
        <v>4235</v>
      </c>
      <c r="B1417" s="7" t="s">
        <v>4423</v>
      </c>
      <c r="C1417" s="7" t="s">
        <v>4479</v>
      </c>
      <c r="D1417" s="99">
        <f t="shared" si="174"/>
        <v>287</v>
      </c>
      <c r="E1417" s="108">
        <v>8.2</v>
      </c>
      <c r="F1417" s="9"/>
      <c r="G1417" s="8">
        <f t="shared" si="176"/>
      </c>
      <c r="H1417">
        <f t="shared" si="177"/>
        <v>315.7</v>
      </c>
      <c r="I1417">
        <f t="shared" si="178"/>
        <v>574</v>
      </c>
    </row>
    <row r="1418" spans="1:9" ht="12.75">
      <c r="A1418" s="68" t="s">
        <v>2668</v>
      </c>
      <c r="B1418" s="7" t="s">
        <v>4800</v>
      </c>
      <c r="C1418" s="7" t="s">
        <v>411</v>
      </c>
      <c r="D1418" s="99">
        <f t="shared" si="174"/>
        <v>86.9999999999998</v>
      </c>
      <c r="E1418" s="108">
        <v>2.48571428571428</v>
      </c>
      <c r="F1418" s="9"/>
      <c r="G1418" s="8">
        <f>IF(F1418&lt;&gt;"",F1418*D1418,"")</f>
      </c>
      <c r="H1418">
        <f>D1418*10/100+D1418</f>
        <v>95.69999999999978</v>
      </c>
      <c r="I1418">
        <f t="shared" si="178"/>
        <v>434.999999999999</v>
      </c>
    </row>
    <row r="1419" spans="1:9" ht="12.75">
      <c r="A1419" s="68" t="s">
        <v>4801</v>
      </c>
      <c r="B1419" s="7" t="s">
        <v>3353</v>
      </c>
      <c r="C1419" s="7" t="s">
        <v>411</v>
      </c>
      <c r="D1419" s="99">
        <f t="shared" si="174"/>
        <v>58.9999999999998</v>
      </c>
      <c r="E1419" s="108">
        <v>1.68571428571428</v>
      </c>
      <c r="F1419" s="9"/>
      <c r="G1419" s="8">
        <f t="shared" si="176"/>
      </c>
      <c r="H1419">
        <f t="shared" si="177"/>
        <v>64.89999999999978</v>
      </c>
      <c r="I1419">
        <f t="shared" si="178"/>
        <v>294.999999999999</v>
      </c>
    </row>
    <row r="1420" spans="1:9" ht="12.75">
      <c r="A1420" s="68" t="s">
        <v>2152</v>
      </c>
      <c r="B1420" s="7" t="s">
        <v>4109</v>
      </c>
      <c r="C1420" s="7" t="s">
        <v>108</v>
      </c>
      <c r="D1420" s="99">
        <f aca="true" t="shared" si="179" ref="D1420:D1449">E1420*35</f>
        <v>297</v>
      </c>
      <c r="E1420" s="108">
        <v>8.485714285714286</v>
      </c>
      <c r="F1420" s="9"/>
      <c r="G1420" s="8">
        <f t="shared" si="176"/>
      </c>
      <c r="H1420">
        <f t="shared" si="177"/>
        <v>326.7</v>
      </c>
      <c r="I1420">
        <f t="shared" si="178"/>
        <v>594</v>
      </c>
    </row>
    <row r="1421" spans="1:9" ht="12.75">
      <c r="A1421" s="68" t="s">
        <v>797</v>
      </c>
      <c r="B1421" s="7" t="s">
        <v>798</v>
      </c>
      <c r="C1421" s="7" t="s">
        <v>108</v>
      </c>
      <c r="D1421" s="99">
        <f t="shared" si="179"/>
        <v>298.9999999999999</v>
      </c>
      <c r="E1421" s="108">
        <v>8.54285714285714</v>
      </c>
      <c r="F1421" s="9"/>
      <c r="G1421" s="8">
        <f t="shared" si="176"/>
      </c>
      <c r="H1421">
        <f t="shared" si="177"/>
        <v>328.89999999999986</v>
      </c>
      <c r="I1421">
        <f t="shared" si="178"/>
        <v>597.9999999999998</v>
      </c>
    </row>
    <row r="1422" spans="1:9" ht="12.75">
      <c r="A1422" s="68" t="s">
        <v>799</v>
      </c>
      <c r="B1422" s="7" t="s">
        <v>800</v>
      </c>
      <c r="C1422" s="7" t="s">
        <v>108</v>
      </c>
      <c r="D1422" s="99">
        <f t="shared" si="179"/>
        <v>294.9999999999997</v>
      </c>
      <c r="E1422" s="108">
        <v>8.42857142857142</v>
      </c>
      <c r="F1422" s="9"/>
      <c r="G1422" s="8">
        <f t="shared" si="176"/>
      </c>
      <c r="H1422">
        <f t="shared" si="177"/>
        <v>324.49999999999966</v>
      </c>
      <c r="I1422">
        <f t="shared" si="178"/>
        <v>589.9999999999994</v>
      </c>
    </row>
    <row r="1423" spans="1:9" ht="12.75">
      <c r="A1423" s="68" t="s">
        <v>2023</v>
      </c>
      <c r="B1423" s="7" t="s">
        <v>800</v>
      </c>
      <c r="C1423" s="7"/>
      <c r="D1423" s="99">
        <f>E1423*35</f>
        <v>44.9999999999998</v>
      </c>
      <c r="E1423" s="112">
        <v>1.28571428571428</v>
      </c>
      <c r="F1423" s="9"/>
      <c r="G1423" s="8">
        <f>IF(F1423&lt;&gt;"",F1423*D1423,"")</f>
      </c>
      <c r="H1423">
        <f>D1423*10/100+D1423</f>
        <v>49.49999999999978</v>
      </c>
      <c r="I1423">
        <f t="shared" si="178"/>
        <v>449.999999999998</v>
      </c>
    </row>
    <row r="1424" spans="1:9" ht="12.75">
      <c r="A1424" s="68" t="s">
        <v>3949</v>
      </c>
      <c r="B1424" s="7" t="s">
        <v>3950</v>
      </c>
      <c r="C1424" s="7" t="s">
        <v>108</v>
      </c>
      <c r="D1424" s="99">
        <f t="shared" si="179"/>
        <v>284.99999999999994</v>
      </c>
      <c r="E1424" s="108">
        <v>8.14285714285714</v>
      </c>
      <c r="F1424" s="9"/>
      <c r="G1424" s="8">
        <f t="shared" si="176"/>
      </c>
      <c r="H1424">
        <f t="shared" si="177"/>
        <v>313.49999999999994</v>
      </c>
      <c r="I1424">
        <f t="shared" si="178"/>
        <v>569.9999999999999</v>
      </c>
    </row>
    <row r="1425" spans="1:9" ht="12.75">
      <c r="A1425" s="68" t="s">
        <v>3281</v>
      </c>
      <c r="B1425" s="7" t="s">
        <v>245</v>
      </c>
      <c r="C1425" s="7"/>
      <c r="D1425" s="99">
        <f t="shared" si="179"/>
        <v>78.99999999999974</v>
      </c>
      <c r="E1425" s="108">
        <v>2.25714285714285</v>
      </c>
      <c r="F1425" s="9"/>
      <c r="G1425" s="8">
        <f t="shared" si="176"/>
      </c>
      <c r="H1425">
        <f>D1425*10/100+D1425</f>
        <v>86.89999999999972</v>
      </c>
      <c r="I1425">
        <f t="shared" si="178"/>
        <v>394.99999999999875</v>
      </c>
    </row>
    <row r="1426" spans="1:9" ht="12.75">
      <c r="A1426" s="68" t="s">
        <v>3951</v>
      </c>
      <c r="B1426" s="7" t="s">
        <v>3952</v>
      </c>
      <c r="C1426" s="7" t="s">
        <v>3360</v>
      </c>
      <c r="D1426" s="99">
        <f t="shared" si="179"/>
        <v>9.999999999999991</v>
      </c>
      <c r="E1426" s="108">
        <v>0.2857142857142855</v>
      </c>
      <c r="F1426" s="9"/>
      <c r="G1426" s="8">
        <f t="shared" si="176"/>
      </c>
      <c r="H1426">
        <f t="shared" si="177"/>
        <v>10.99999999999999</v>
      </c>
      <c r="I1426">
        <f t="shared" si="178"/>
        <v>199.99999999999983</v>
      </c>
    </row>
    <row r="1427" spans="1:9" ht="12.75">
      <c r="A1427" s="68" t="s">
        <v>3953</v>
      </c>
      <c r="B1427" s="7" t="s">
        <v>3952</v>
      </c>
      <c r="C1427" s="7" t="s">
        <v>421</v>
      </c>
      <c r="D1427" s="99">
        <f t="shared" si="179"/>
        <v>35</v>
      </c>
      <c r="E1427" s="108">
        <v>1</v>
      </c>
      <c r="F1427" s="9"/>
      <c r="G1427" s="8">
        <f t="shared" si="176"/>
      </c>
      <c r="H1427">
        <f t="shared" si="177"/>
        <v>38.5</v>
      </c>
      <c r="I1427">
        <f t="shared" si="178"/>
        <v>350</v>
      </c>
    </row>
    <row r="1428" spans="1:9" ht="12.75">
      <c r="A1428" s="68" t="s">
        <v>3954</v>
      </c>
      <c r="B1428" s="7" t="s">
        <v>4770</v>
      </c>
      <c r="C1428" s="7"/>
      <c r="D1428" s="99">
        <f t="shared" si="179"/>
        <v>5</v>
      </c>
      <c r="E1428" s="108">
        <v>0.14285714285714285</v>
      </c>
      <c r="F1428" s="9"/>
      <c r="G1428" s="8">
        <f t="shared" si="176"/>
      </c>
      <c r="H1428">
        <f t="shared" si="177"/>
        <v>5.5</v>
      </c>
      <c r="I1428">
        <f t="shared" si="178"/>
        <v>100</v>
      </c>
    </row>
    <row r="1429" spans="1:9" ht="12.75">
      <c r="A1429" s="68" t="s">
        <v>4771</v>
      </c>
      <c r="B1429" s="7" t="s">
        <v>4661</v>
      </c>
      <c r="C1429" s="7" t="s">
        <v>4662</v>
      </c>
      <c r="D1429" s="99">
        <f t="shared" si="179"/>
        <v>64.99999999999974</v>
      </c>
      <c r="E1429" s="108">
        <v>1.8571428571428499</v>
      </c>
      <c r="F1429" s="9"/>
      <c r="G1429" s="8">
        <f t="shared" si="176"/>
      </c>
      <c r="H1429">
        <f t="shared" si="177"/>
        <v>71.49999999999972</v>
      </c>
      <c r="I1429">
        <f t="shared" si="178"/>
        <v>324.99999999999875</v>
      </c>
    </row>
    <row r="1430" spans="1:9" ht="12.75">
      <c r="A1430" s="68" t="s">
        <v>812</v>
      </c>
      <c r="B1430" s="7" t="s">
        <v>4709</v>
      </c>
      <c r="C1430" s="7" t="s">
        <v>2041</v>
      </c>
      <c r="D1430" s="99">
        <f t="shared" si="179"/>
        <v>35</v>
      </c>
      <c r="E1430" s="108">
        <v>1</v>
      </c>
      <c r="F1430" s="9"/>
      <c r="G1430" s="8">
        <f t="shared" si="176"/>
      </c>
      <c r="H1430">
        <f>D1430*10/100+D1430</f>
        <v>38.5</v>
      </c>
      <c r="I1430">
        <f t="shared" si="178"/>
        <v>350</v>
      </c>
    </row>
    <row r="1431" spans="1:9" ht="12.75">
      <c r="A1431" s="68" t="s">
        <v>4710</v>
      </c>
      <c r="B1431" s="7" t="s">
        <v>4709</v>
      </c>
      <c r="C1431" s="7" t="s">
        <v>3360</v>
      </c>
      <c r="D1431" s="99">
        <f t="shared" si="179"/>
        <v>2.9999999999999996</v>
      </c>
      <c r="E1431" s="108">
        <v>0.0857142857142857</v>
      </c>
      <c r="F1431" s="9"/>
      <c r="G1431" s="8">
        <f t="shared" si="176"/>
      </c>
      <c r="H1431">
        <f t="shared" si="177"/>
        <v>3.2999999999999994</v>
      </c>
      <c r="I1431">
        <f t="shared" si="178"/>
        <v>59.99999999999999</v>
      </c>
    </row>
    <row r="1432" spans="1:9" ht="12.75">
      <c r="A1432" s="68" t="s">
        <v>2223</v>
      </c>
      <c r="B1432" s="7" t="s">
        <v>700</v>
      </c>
      <c r="C1432" s="7" t="s">
        <v>2041</v>
      </c>
      <c r="D1432" s="99">
        <f t="shared" si="179"/>
        <v>46.9999999999999</v>
      </c>
      <c r="E1432" s="108">
        <v>1.34285714285714</v>
      </c>
      <c r="F1432" s="9"/>
      <c r="G1432" s="8">
        <f t="shared" si="176"/>
      </c>
      <c r="H1432">
        <f>D1432*10/100+D1432</f>
        <v>51.69999999999989</v>
      </c>
      <c r="I1432">
        <f t="shared" si="178"/>
        <v>469.999999999999</v>
      </c>
    </row>
    <row r="1433" spans="1:9" ht="12.75">
      <c r="A1433" s="68" t="s">
        <v>1353</v>
      </c>
      <c r="B1433" s="11" t="s">
        <v>1352</v>
      </c>
      <c r="C1433" s="7"/>
      <c r="D1433" s="99">
        <f>E1433*35</f>
        <v>35</v>
      </c>
      <c r="E1433" s="108">
        <v>1</v>
      </c>
      <c r="F1433" s="9"/>
      <c r="G1433" s="8">
        <f>IF(F1433&lt;&gt;"",F1433*D1433,"")</f>
      </c>
      <c r="H1433">
        <f>D1433*10/100+D1433</f>
        <v>38.5</v>
      </c>
      <c r="I1433">
        <f t="shared" si="178"/>
        <v>350</v>
      </c>
    </row>
    <row r="1434" spans="1:9" ht="12.75">
      <c r="A1434" s="68" t="s">
        <v>4711</v>
      </c>
      <c r="B1434" s="11" t="s">
        <v>3569</v>
      </c>
      <c r="C1434" s="7" t="s">
        <v>4202</v>
      </c>
      <c r="D1434" s="99">
        <f t="shared" si="179"/>
        <v>126.9999999999997</v>
      </c>
      <c r="E1434" s="108">
        <v>3.62857142857142</v>
      </c>
      <c r="F1434" s="9"/>
      <c r="G1434" s="8">
        <f t="shared" si="176"/>
      </c>
      <c r="H1434">
        <f t="shared" si="177"/>
        <v>139.69999999999968</v>
      </c>
      <c r="I1434">
        <f t="shared" si="178"/>
        <v>380.9999999999991</v>
      </c>
    </row>
    <row r="1435" spans="1:9" ht="12.75">
      <c r="A1435" s="68" t="s">
        <v>3570</v>
      </c>
      <c r="B1435" s="11" t="s">
        <v>3569</v>
      </c>
      <c r="C1435" s="7" t="s">
        <v>4597</v>
      </c>
      <c r="D1435" s="99">
        <f t="shared" si="179"/>
        <v>138.99999999999994</v>
      </c>
      <c r="E1435" s="108">
        <v>3.97142857142857</v>
      </c>
      <c r="F1435" s="9"/>
      <c r="G1435" s="8">
        <f t="shared" si="176"/>
      </c>
      <c r="H1435">
        <f t="shared" si="177"/>
        <v>152.89999999999995</v>
      </c>
      <c r="I1435">
        <f t="shared" si="178"/>
        <v>416.99999999999983</v>
      </c>
    </row>
    <row r="1436" spans="1:9" ht="12.75">
      <c r="A1436" s="68" t="s">
        <v>4415</v>
      </c>
      <c r="B1436" s="11" t="s">
        <v>3569</v>
      </c>
      <c r="C1436" s="7" t="s">
        <v>4416</v>
      </c>
      <c r="D1436" s="99">
        <f t="shared" si="179"/>
        <v>98.9999999999997</v>
      </c>
      <c r="E1436" s="108">
        <v>2.82857142857142</v>
      </c>
      <c r="F1436" s="9"/>
      <c r="G1436" s="8">
        <f t="shared" si="176"/>
      </c>
      <c r="H1436">
        <f t="shared" si="177"/>
        <v>108.89999999999966</v>
      </c>
      <c r="I1436">
        <f t="shared" si="178"/>
        <v>494.9999999999985</v>
      </c>
    </row>
    <row r="1437" spans="1:9" ht="12.75">
      <c r="A1437" s="68" t="s">
        <v>116</v>
      </c>
      <c r="B1437" s="11" t="s">
        <v>432</v>
      </c>
      <c r="C1437" s="7" t="s">
        <v>117</v>
      </c>
      <c r="D1437" s="99">
        <f t="shared" si="179"/>
        <v>35</v>
      </c>
      <c r="E1437" s="108">
        <v>1</v>
      </c>
      <c r="F1437" s="9"/>
      <c r="G1437" s="8">
        <f t="shared" si="176"/>
      </c>
      <c r="H1437">
        <f t="shared" si="177"/>
        <v>38.5</v>
      </c>
      <c r="I1437">
        <f t="shared" si="178"/>
        <v>350</v>
      </c>
    </row>
    <row r="1438" spans="1:9" ht="12.75">
      <c r="A1438" s="68" t="s">
        <v>2156</v>
      </c>
      <c r="B1438" s="11" t="s">
        <v>2157</v>
      </c>
      <c r="C1438" s="7" t="s">
        <v>1926</v>
      </c>
      <c r="D1438" s="99">
        <f t="shared" si="179"/>
        <v>74.9999999999999</v>
      </c>
      <c r="E1438" s="108">
        <v>2.14285714285714</v>
      </c>
      <c r="F1438" s="9"/>
      <c r="G1438" s="8">
        <f>IF(F1438&lt;&gt;"",F1438*D1438,"")</f>
      </c>
      <c r="H1438">
        <f>D1438*10/100+D1438</f>
        <v>82.49999999999989</v>
      </c>
      <c r="I1438">
        <f t="shared" si="178"/>
        <v>374.9999999999995</v>
      </c>
    </row>
    <row r="1439" spans="1:9" ht="12.75">
      <c r="A1439" s="68" t="s">
        <v>2024</v>
      </c>
      <c r="B1439" s="11" t="s">
        <v>2025</v>
      </c>
      <c r="C1439" s="7" t="s">
        <v>2026</v>
      </c>
      <c r="D1439" s="99">
        <f t="shared" si="179"/>
        <v>116.9999999999999</v>
      </c>
      <c r="E1439" s="108">
        <v>3.34285714285714</v>
      </c>
      <c r="F1439" s="9"/>
      <c r="G1439" s="8">
        <f>IF(F1439&lt;&gt;"",F1439*D1439,"")</f>
      </c>
      <c r="H1439">
        <f>D1439*10/100+D1439</f>
        <v>128.6999999999999</v>
      </c>
      <c r="I1439">
        <f t="shared" si="178"/>
        <v>350.9999999999997</v>
      </c>
    </row>
    <row r="1440" spans="1:9" ht="12.75">
      <c r="A1440" s="68" t="s">
        <v>2158</v>
      </c>
      <c r="B1440" s="11" t="s">
        <v>2159</v>
      </c>
      <c r="C1440" s="7" t="s">
        <v>2063</v>
      </c>
      <c r="D1440" s="99">
        <f t="shared" si="179"/>
        <v>294.9999999999997</v>
      </c>
      <c r="E1440" s="108">
        <v>8.42857142857142</v>
      </c>
      <c r="F1440" s="9"/>
      <c r="G1440" s="8">
        <f t="shared" si="176"/>
      </c>
      <c r="H1440">
        <f t="shared" si="177"/>
        <v>324.49999999999966</v>
      </c>
      <c r="I1440">
        <f t="shared" si="178"/>
        <v>589.9999999999994</v>
      </c>
    </row>
    <row r="1441" spans="1:9" ht="12.75">
      <c r="A1441" s="68" t="s">
        <v>3340</v>
      </c>
      <c r="B1441" s="11" t="s">
        <v>3341</v>
      </c>
      <c r="C1441" s="7" t="s">
        <v>4714</v>
      </c>
      <c r="D1441" s="99">
        <v>598</v>
      </c>
      <c r="E1441" s="108">
        <v>17.0857142857142</v>
      </c>
      <c r="F1441" s="9"/>
      <c r="G1441" s="8">
        <f t="shared" si="176"/>
      </c>
      <c r="H1441">
        <f t="shared" si="177"/>
        <v>657.8</v>
      </c>
      <c r="I1441">
        <f t="shared" si="178"/>
        <v>998</v>
      </c>
    </row>
    <row r="1442" spans="1:9" ht="12.75">
      <c r="A1442" s="68" t="s">
        <v>4044</v>
      </c>
      <c r="B1442" s="11" t="s">
        <v>3341</v>
      </c>
      <c r="C1442" s="7"/>
      <c r="D1442" s="99">
        <f t="shared" si="179"/>
        <v>214.9999999999999</v>
      </c>
      <c r="E1442" s="108">
        <v>6.14285714285714</v>
      </c>
      <c r="F1442" s="9"/>
      <c r="G1442" s="8">
        <f>IF(F1442&lt;&gt;"",F1442*D1442,"")</f>
      </c>
      <c r="H1442">
        <f>D1442*10/100+D1442</f>
        <v>236.4999999999999</v>
      </c>
      <c r="I1442">
        <f t="shared" si="178"/>
        <v>429.9999999999998</v>
      </c>
    </row>
    <row r="1443" spans="1:9" ht="12.75">
      <c r="A1443" s="68" t="s">
        <v>118</v>
      </c>
      <c r="B1443" s="11" t="s">
        <v>3990</v>
      </c>
      <c r="C1443" s="7" t="s">
        <v>327</v>
      </c>
      <c r="D1443" s="99">
        <f>E1443*35</f>
        <v>259</v>
      </c>
      <c r="E1443" s="108">
        <v>7.4</v>
      </c>
      <c r="F1443" s="9"/>
      <c r="G1443" s="8">
        <f>IF(F1443&lt;&gt;"",F1443*D1443,"")</f>
      </c>
      <c r="H1443">
        <f>D1443*10/100+D1443</f>
        <v>284.9</v>
      </c>
      <c r="I1443">
        <f t="shared" si="178"/>
        <v>518</v>
      </c>
    </row>
    <row r="1444" spans="1:9" ht="12.75">
      <c r="A1444" s="68" t="s">
        <v>3991</v>
      </c>
      <c r="B1444" s="11" t="s">
        <v>3990</v>
      </c>
      <c r="C1444" s="7" t="s">
        <v>3359</v>
      </c>
      <c r="D1444" s="99">
        <f>E1444*35</f>
        <v>74.9999999999999</v>
      </c>
      <c r="E1444" s="108">
        <v>2.14285714285714</v>
      </c>
      <c r="F1444" s="9"/>
      <c r="G1444" s="8">
        <f>IF(F1444&lt;&gt;"",F1444*D1444,"")</f>
      </c>
      <c r="H1444">
        <f>D1444*10/100+D1444</f>
        <v>82.49999999999989</v>
      </c>
      <c r="I1444">
        <f t="shared" si="178"/>
        <v>374.9999999999995</v>
      </c>
    </row>
    <row r="1445" spans="1:9" ht="12.75">
      <c r="A1445" s="68" t="s">
        <v>3129</v>
      </c>
      <c r="B1445" s="12" t="s">
        <v>3128</v>
      </c>
      <c r="C1445" s="7"/>
      <c r="D1445" s="99">
        <f>E1445*35</f>
        <v>74.9999999999999</v>
      </c>
      <c r="E1445" s="108">
        <v>2.14285714285714</v>
      </c>
      <c r="F1445" s="13"/>
      <c r="G1445" s="8">
        <f>IF(F1445&lt;&gt;"",F1445*D1445,"")</f>
      </c>
      <c r="H1445">
        <f>D1445*10/100+D1445</f>
        <v>82.49999999999989</v>
      </c>
      <c r="I1445">
        <f t="shared" si="178"/>
        <v>374.9999999999995</v>
      </c>
    </row>
    <row r="1446" spans="1:9" ht="12.75">
      <c r="A1446" s="68" t="s">
        <v>3342</v>
      </c>
      <c r="B1446" s="12" t="s">
        <v>3785</v>
      </c>
      <c r="C1446" s="7" t="s">
        <v>3786</v>
      </c>
      <c r="D1446" s="99">
        <f t="shared" si="179"/>
        <v>234.99999999999986</v>
      </c>
      <c r="E1446" s="108">
        <v>6.71428571428571</v>
      </c>
      <c r="F1446" s="13"/>
      <c r="G1446" s="8">
        <f t="shared" si="176"/>
      </c>
      <c r="H1446">
        <f t="shared" si="177"/>
        <v>258.49999999999983</v>
      </c>
      <c r="I1446">
        <f t="shared" si="178"/>
        <v>469.9999999999997</v>
      </c>
    </row>
    <row r="1447" spans="1:9" ht="12.75">
      <c r="A1447" s="68" t="s">
        <v>1015</v>
      </c>
      <c r="B1447" s="12" t="s">
        <v>1016</v>
      </c>
      <c r="C1447" s="7"/>
      <c r="D1447" s="99">
        <f t="shared" si="179"/>
        <v>126.9999999999997</v>
      </c>
      <c r="E1447" s="108">
        <v>3.62857142857142</v>
      </c>
      <c r="F1447" s="13"/>
      <c r="G1447" s="8">
        <f t="shared" si="176"/>
      </c>
      <c r="H1447">
        <f t="shared" si="177"/>
        <v>139.69999999999968</v>
      </c>
      <c r="I1447">
        <f t="shared" si="178"/>
        <v>380.9999999999991</v>
      </c>
    </row>
    <row r="1448" spans="1:9" ht="12.75">
      <c r="A1448" s="68" t="s">
        <v>4045</v>
      </c>
      <c r="B1448" s="12" t="s">
        <v>1017</v>
      </c>
      <c r="C1448" s="7"/>
      <c r="D1448" s="99">
        <f t="shared" si="179"/>
        <v>94.99999999999984</v>
      </c>
      <c r="E1448" s="108">
        <v>2.71428571428571</v>
      </c>
      <c r="F1448" s="13"/>
      <c r="G1448" s="8">
        <f>IF(F1448&lt;&gt;"",F1448*D1448,"")</f>
      </c>
      <c r="H1448">
        <f>D1448*10/100+D1448</f>
        <v>104.49999999999983</v>
      </c>
      <c r="I1448">
        <f t="shared" si="178"/>
        <v>474.9999999999992</v>
      </c>
    </row>
    <row r="1449" spans="1:9" ht="12.75">
      <c r="A1449" s="68" t="s">
        <v>1018</v>
      </c>
      <c r="B1449" s="12" t="s">
        <v>1019</v>
      </c>
      <c r="C1449" s="7" t="s">
        <v>2041</v>
      </c>
      <c r="D1449" s="99">
        <f t="shared" si="179"/>
        <v>138.99999999999994</v>
      </c>
      <c r="E1449" s="108">
        <v>3.97142857142857</v>
      </c>
      <c r="F1449" s="13"/>
      <c r="G1449" s="8">
        <f t="shared" si="176"/>
      </c>
      <c r="H1449">
        <f t="shared" si="177"/>
        <v>152.89999999999995</v>
      </c>
      <c r="I1449">
        <f t="shared" si="178"/>
        <v>416.99999999999983</v>
      </c>
    </row>
    <row r="1450" spans="1:9" ht="12.75">
      <c r="A1450" s="68" t="s">
        <v>3364</v>
      </c>
      <c r="B1450" s="12" t="s">
        <v>1019</v>
      </c>
      <c r="C1450" s="7" t="s">
        <v>4714</v>
      </c>
      <c r="D1450" s="99">
        <f aca="true" t="shared" si="180" ref="D1450:D1459">E1450*35</f>
        <v>287</v>
      </c>
      <c r="E1450" s="108">
        <v>8.2</v>
      </c>
      <c r="F1450" s="13"/>
      <c r="G1450" s="8">
        <f t="shared" si="176"/>
      </c>
      <c r="H1450">
        <f>D1450*10/100+D1450</f>
        <v>315.7</v>
      </c>
      <c r="I1450">
        <f t="shared" si="178"/>
        <v>574</v>
      </c>
    </row>
    <row r="1451" spans="1:9" ht="12.75">
      <c r="A1451" s="68" t="s">
        <v>2683</v>
      </c>
      <c r="B1451" s="12" t="s">
        <v>2684</v>
      </c>
      <c r="C1451" s="7"/>
      <c r="D1451" s="99">
        <f t="shared" si="180"/>
        <v>56.999999999999694</v>
      </c>
      <c r="E1451" s="108">
        <v>1.62857142857142</v>
      </c>
      <c r="F1451" s="13"/>
      <c r="G1451" s="8">
        <f>IF(F1451&lt;&gt;"",F1451*D1451,"")</f>
      </c>
      <c r="H1451">
        <f>D1451*10/100+D1451</f>
        <v>62.69999999999966</v>
      </c>
      <c r="I1451">
        <f t="shared" si="178"/>
        <v>284.99999999999847</v>
      </c>
    </row>
    <row r="1452" spans="1:9" ht="12.75">
      <c r="A1452" s="68" t="s">
        <v>750</v>
      </c>
      <c r="B1452" s="11" t="s">
        <v>2511</v>
      </c>
      <c r="C1452" s="7" t="s">
        <v>751</v>
      </c>
      <c r="D1452" s="99">
        <f t="shared" si="180"/>
        <v>186.9999999999999</v>
      </c>
      <c r="E1452" s="108">
        <v>5.34285714285714</v>
      </c>
      <c r="F1452" s="9"/>
      <c r="G1452" s="8">
        <f aca="true" t="shared" si="181" ref="G1452:G1500">IF(F1452&lt;&gt;"",F1452*D1452,"")</f>
      </c>
      <c r="H1452">
        <f>D1452*10/100+D1452</f>
        <v>205.69999999999987</v>
      </c>
      <c r="I1452">
        <f t="shared" si="178"/>
        <v>560.9999999999997</v>
      </c>
    </row>
    <row r="1453" spans="1:9" ht="12.75">
      <c r="A1453" s="68" t="s">
        <v>2510</v>
      </c>
      <c r="B1453" s="11" t="s">
        <v>2511</v>
      </c>
      <c r="C1453" s="7" t="s">
        <v>2512</v>
      </c>
      <c r="D1453" s="99">
        <f t="shared" si="180"/>
        <v>338.9999999999998</v>
      </c>
      <c r="E1453" s="108">
        <v>9.68571428571428</v>
      </c>
      <c r="F1453" s="9"/>
      <c r="G1453" s="8">
        <f t="shared" si="181"/>
      </c>
      <c r="H1453">
        <f t="shared" si="177"/>
        <v>372.89999999999975</v>
      </c>
      <c r="I1453">
        <f t="shared" si="178"/>
        <v>677.9999999999995</v>
      </c>
    </row>
    <row r="1454" spans="1:9" ht="12.75">
      <c r="A1454" s="68" t="s">
        <v>2669</v>
      </c>
      <c r="B1454" s="11" t="s">
        <v>2670</v>
      </c>
      <c r="C1454" s="7" t="s">
        <v>2026</v>
      </c>
      <c r="D1454" s="99">
        <f t="shared" si="180"/>
        <v>116.9999999999999</v>
      </c>
      <c r="E1454" s="108">
        <v>3.34285714285714</v>
      </c>
      <c r="F1454" s="9"/>
      <c r="G1454" s="8">
        <f aca="true" t="shared" si="182" ref="G1454:G1459">IF(F1454&lt;&gt;"",F1454*D1454,"")</f>
      </c>
      <c r="H1454">
        <f>D1454*10/100+D1454</f>
        <v>128.6999999999999</v>
      </c>
      <c r="I1454">
        <f t="shared" si="178"/>
        <v>350.9999999999997</v>
      </c>
    </row>
    <row r="1455" spans="1:9" ht="12.75">
      <c r="A1455" s="68" t="s">
        <v>2671</v>
      </c>
      <c r="B1455" s="11" t="s">
        <v>2670</v>
      </c>
      <c r="C1455" s="7" t="s">
        <v>1020</v>
      </c>
      <c r="D1455" s="99">
        <f t="shared" si="180"/>
        <v>198.9999999999998</v>
      </c>
      <c r="E1455" s="108">
        <v>5.68571428571428</v>
      </c>
      <c r="F1455" s="9"/>
      <c r="G1455" s="8">
        <f t="shared" si="182"/>
      </c>
      <c r="H1455">
        <f>D1455*10/100+D1455</f>
        <v>218.89999999999978</v>
      </c>
      <c r="I1455">
        <f t="shared" si="178"/>
        <v>596.9999999999994</v>
      </c>
    </row>
    <row r="1456" spans="1:9" ht="12.75">
      <c r="A1456" s="68" t="s">
        <v>1642</v>
      </c>
      <c r="B1456" s="11" t="s">
        <v>3614</v>
      </c>
      <c r="C1456" s="7" t="s">
        <v>117</v>
      </c>
      <c r="D1456" s="99">
        <f>E1456*35</f>
        <v>58.9999999999998</v>
      </c>
      <c r="E1456" s="108">
        <v>1.68571428571428</v>
      </c>
      <c r="F1456" s="9"/>
      <c r="G1456" s="8">
        <f t="shared" si="182"/>
      </c>
      <c r="H1456">
        <f>D1456*10/100+D1456</f>
        <v>64.89999999999978</v>
      </c>
      <c r="I1456">
        <f t="shared" si="178"/>
        <v>294.999999999999</v>
      </c>
    </row>
    <row r="1457" spans="1:9" ht="12.75">
      <c r="A1457" s="68" t="s">
        <v>2672</v>
      </c>
      <c r="B1457" s="11" t="s">
        <v>3614</v>
      </c>
      <c r="C1457" s="7" t="s">
        <v>2673</v>
      </c>
      <c r="D1457" s="99">
        <f t="shared" si="180"/>
        <v>114.99999999999979</v>
      </c>
      <c r="E1457" s="108">
        <v>3.28571428571428</v>
      </c>
      <c r="F1457" s="9"/>
      <c r="G1457" s="8">
        <f t="shared" si="182"/>
      </c>
      <c r="H1457">
        <f>D1457*10/100+D1457</f>
        <v>126.49999999999977</v>
      </c>
      <c r="I1457">
        <f t="shared" si="178"/>
        <v>344.9999999999994</v>
      </c>
    </row>
    <row r="1458" spans="1:9" ht="12.75">
      <c r="A1458" s="68" t="s">
        <v>2674</v>
      </c>
      <c r="B1458" s="11" t="s">
        <v>3614</v>
      </c>
      <c r="C1458" s="7" t="s">
        <v>327</v>
      </c>
      <c r="D1458" s="99">
        <f t="shared" si="180"/>
        <v>98.9999999999997</v>
      </c>
      <c r="E1458" s="108">
        <v>2.82857142857142</v>
      </c>
      <c r="F1458" s="9"/>
      <c r="G1458" s="8">
        <f t="shared" si="182"/>
      </c>
      <c r="H1458">
        <f>D1458*10/100+D1458</f>
        <v>108.89999999999966</v>
      </c>
      <c r="I1458">
        <f t="shared" si="178"/>
        <v>494.9999999999985</v>
      </c>
    </row>
    <row r="1459" spans="1:9" ht="12.75">
      <c r="A1459" s="68" t="s">
        <v>3615</v>
      </c>
      <c r="B1459" s="11" t="s">
        <v>2057</v>
      </c>
      <c r="C1459" s="7" t="s">
        <v>3359</v>
      </c>
      <c r="D1459" s="99">
        <f t="shared" si="180"/>
        <v>88.9999999999999</v>
      </c>
      <c r="E1459" s="108">
        <v>2.54285714285714</v>
      </c>
      <c r="F1459" s="9"/>
      <c r="G1459" s="8">
        <f t="shared" si="182"/>
      </c>
      <c r="H1459">
        <f aca="true" t="shared" si="183" ref="H1459:H1465">D1459*10/100+D1459</f>
        <v>97.89999999999989</v>
      </c>
      <c r="I1459">
        <f t="shared" si="178"/>
        <v>444.9999999999995</v>
      </c>
    </row>
    <row r="1460" spans="1:9" ht="12.75">
      <c r="A1460" s="68" t="s">
        <v>3365</v>
      </c>
      <c r="B1460" s="11" t="s">
        <v>2057</v>
      </c>
      <c r="C1460" s="7" t="s">
        <v>3366</v>
      </c>
      <c r="D1460" s="99">
        <v>197</v>
      </c>
      <c r="E1460" s="108">
        <v>9</v>
      </c>
      <c r="F1460" s="9"/>
      <c r="G1460" s="8">
        <f t="shared" si="181"/>
      </c>
      <c r="H1460">
        <f t="shared" si="183"/>
        <v>216.7</v>
      </c>
      <c r="I1460">
        <f t="shared" si="178"/>
        <v>591</v>
      </c>
    </row>
    <row r="1461" spans="1:9" ht="12.75">
      <c r="A1461" s="68" t="s">
        <v>2805</v>
      </c>
      <c r="B1461" s="11" t="s">
        <v>2057</v>
      </c>
      <c r="C1461" s="7" t="s">
        <v>1130</v>
      </c>
      <c r="D1461" s="99">
        <v>45</v>
      </c>
      <c r="E1461" s="108">
        <v>9</v>
      </c>
      <c r="F1461" s="9"/>
      <c r="G1461" s="8">
        <f>IF(F1461&lt;&gt;"",F1461*D1461,"")</f>
      </c>
      <c r="H1461">
        <f>D1461*10/100+D1461</f>
        <v>49.5</v>
      </c>
      <c r="I1461">
        <f t="shared" si="178"/>
        <v>450</v>
      </c>
    </row>
    <row r="1462" spans="1:9" ht="12.75">
      <c r="A1462" s="68" t="s">
        <v>3282</v>
      </c>
      <c r="B1462" s="11" t="s">
        <v>1893</v>
      </c>
      <c r="C1462" s="7" t="s">
        <v>1020</v>
      </c>
      <c r="D1462" s="99">
        <f>E1462*35</f>
        <v>274.9999999999997</v>
      </c>
      <c r="E1462" s="108">
        <v>7.85714285714285</v>
      </c>
      <c r="F1462" s="9"/>
      <c r="G1462" s="8">
        <f t="shared" si="181"/>
      </c>
      <c r="H1462">
        <f t="shared" si="183"/>
        <v>302.49999999999966</v>
      </c>
      <c r="I1462">
        <f t="shared" si="178"/>
        <v>549.9999999999994</v>
      </c>
    </row>
    <row r="1463" spans="1:9" ht="12.75">
      <c r="A1463" s="68" t="s">
        <v>2027</v>
      </c>
      <c r="B1463" s="11" t="s">
        <v>1893</v>
      </c>
      <c r="C1463" s="7" t="s">
        <v>3359</v>
      </c>
      <c r="D1463" s="99">
        <f>E1463*35</f>
        <v>144.9999999999999</v>
      </c>
      <c r="E1463" s="108">
        <v>4.14285714285714</v>
      </c>
      <c r="F1463" s="9"/>
      <c r="G1463" s="8">
        <f>IF(F1463&lt;&gt;"",F1463*D1463,"")</f>
      </c>
      <c r="H1463">
        <f>D1463*10/100+D1463</f>
        <v>159.4999999999999</v>
      </c>
      <c r="I1463">
        <f t="shared" si="178"/>
        <v>434.99999999999966</v>
      </c>
    </row>
    <row r="1464" spans="1:9" ht="12.75">
      <c r="A1464" s="68" t="s">
        <v>164</v>
      </c>
      <c r="B1464" s="11" t="s">
        <v>1893</v>
      </c>
      <c r="C1464" s="7" t="s">
        <v>165</v>
      </c>
      <c r="D1464" s="99">
        <f>E1464*35</f>
        <v>385</v>
      </c>
      <c r="E1464" s="108">
        <v>11</v>
      </c>
      <c r="F1464" s="9"/>
      <c r="G1464" s="8">
        <f>IF(F1464&lt;&gt;"",F1464*D1464,"")</f>
      </c>
      <c r="H1464">
        <f t="shared" si="183"/>
        <v>423.5</v>
      </c>
      <c r="I1464">
        <f t="shared" si="178"/>
        <v>770</v>
      </c>
    </row>
    <row r="1465" spans="1:9" ht="12.75">
      <c r="A1465" s="68" t="s">
        <v>166</v>
      </c>
      <c r="B1465" s="11" t="s">
        <v>1893</v>
      </c>
      <c r="C1465" s="7" t="s">
        <v>167</v>
      </c>
      <c r="D1465" s="99">
        <f>E1465*35</f>
        <v>556.9999999999995</v>
      </c>
      <c r="E1465" s="108">
        <v>15.9142857142857</v>
      </c>
      <c r="F1465" s="9"/>
      <c r="G1465" s="8">
        <f>IF(F1465&lt;&gt;"",F1465*D1465,"")</f>
      </c>
      <c r="H1465">
        <f t="shared" si="183"/>
        <v>612.6999999999995</v>
      </c>
      <c r="I1465">
        <f t="shared" si="178"/>
        <v>956.9999999999995</v>
      </c>
    </row>
    <row r="1466" spans="1:9" ht="12.75">
      <c r="A1466" s="68" t="s">
        <v>4484</v>
      </c>
      <c r="B1466" s="11" t="s">
        <v>4485</v>
      </c>
      <c r="C1466" s="7" t="s">
        <v>4187</v>
      </c>
      <c r="D1466" s="99">
        <f aca="true" t="shared" si="184" ref="D1466:D1483">E1466*35</f>
        <v>357</v>
      </c>
      <c r="E1466" s="108">
        <v>10.2</v>
      </c>
      <c r="F1466" s="9"/>
      <c r="G1466" s="8">
        <f t="shared" si="181"/>
      </c>
      <c r="H1466">
        <f aca="true" t="shared" si="185" ref="H1466:H1500">D1466*10/100+D1466</f>
        <v>392.7</v>
      </c>
      <c r="I1466">
        <f t="shared" si="178"/>
        <v>714</v>
      </c>
    </row>
    <row r="1467" spans="1:9" ht="12.75">
      <c r="A1467" s="68" t="s">
        <v>4486</v>
      </c>
      <c r="B1467" s="11" t="s">
        <v>4485</v>
      </c>
      <c r="C1467" s="7" t="s">
        <v>4202</v>
      </c>
      <c r="D1467" s="99">
        <f t="shared" si="184"/>
        <v>74.9999999999999</v>
      </c>
      <c r="E1467" s="108">
        <v>2.14285714285714</v>
      </c>
      <c r="F1467" s="9"/>
      <c r="G1467" s="8">
        <f t="shared" si="181"/>
      </c>
      <c r="H1467">
        <f t="shared" si="185"/>
        <v>82.49999999999989</v>
      </c>
      <c r="I1467">
        <f t="shared" si="178"/>
        <v>374.9999999999995</v>
      </c>
    </row>
    <row r="1468" spans="1:9" ht="12.75">
      <c r="A1468" s="68" t="s">
        <v>592</v>
      </c>
      <c r="B1468" s="11" t="s">
        <v>593</v>
      </c>
      <c r="C1468" s="7" t="s">
        <v>1926</v>
      </c>
      <c r="D1468" s="99">
        <v>135</v>
      </c>
      <c r="E1468" s="108">
        <v>5</v>
      </c>
      <c r="F1468" s="9"/>
      <c r="G1468" s="8">
        <f t="shared" si="181"/>
      </c>
      <c r="H1468">
        <f t="shared" si="185"/>
        <v>148.5</v>
      </c>
      <c r="I1468">
        <f t="shared" si="178"/>
        <v>405</v>
      </c>
    </row>
    <row r="1469" spans="1:9" ht="12.75">
      <c r="A1469" s="68" t="s">
        <v>3026</v>
      </c>
      <c r="B1469" s="11" t="s">
        <v>3027</v>
      </c>
      <c r="C1469" s="7" t="s">
        <v>1926</v>
      </c>
      <c r="D1469" s="99">
        <f t="shared" si="184"/>
        <v>77</v>
      </c>
      <c r="E1469" s="108">
        <v>2.2</v>
      </c>
      <c r="F1469" s="9"/>
      <c r="G1469" s="8">
        <f>IF(F1469&lt;&gt;"",F1469*D1469,"")</f>
      </c>
      <c r="H1469">
        <f t="shared" si="185"/>
        <v>84.7</v>
      </c>
      <c r="I1469">
        <f t="shared" si="178"/>
        <v>385</v>
      </c>
    </row>
    <row r="1470" spans="1:9" ht="12.75">
      <c r="A1470" s="68" t="s">
        <v>3931</v>
      </c>
      <c r="B1470" s="11" t="s">
        <v>3932</v>
      </c>
      <c r="C1470" s="7" t="s">
        <v>4714</v>
      </c>
      <c r="D1470" s="99">
        <f t="shared" si="184"/>
        <v>284.99999999999994</v>
      </c>
      <c r="E1470" s="108">
        <v>8.14285714285714</v>
      </c>
      <c r="F1470" s="9"/>
      <c r="G1470" s="8">
        <f t="shared" si="181"/>
      </c>
      <c r="H1470">
        <f t="shared" si="185"/>
        <v>313.49999999999994</v>
      </c>
      <c r="I1470">
        <f t="shared" si="178"/>
        <v>569.9999999999999</v>
      </c>
    </row>
    <row r="1471" spans="1:9" ht="12.75">
      <c r="A1471" s="68" t="s">
        <v>1729</v>
      </c>
      <c r="B1471" s="11" t="s">
        <v>1730</v>
      </c>
      <c r="C1471" s="7" t="s">
        <v>2041</v>
      </c>
      <c r="D1471" s="99">
        <f>E1471*35</f>
        <v>156.99999999999983</v>
      </c>
      <c r="E1471" s="108">
        <v>4.48571428571428</v>
      </c>
      <c r="F1471" s="9"/>
      <c r="G1471" s="8">
        <f>IF(F1471&lt;&gt;"",F1471*D1471,"")</f>
      </c>
      <c r="H1471">
        <f>D1471*10/100+D1471</f>
        <v>172.69999999999982</v>
      </c>
      <c r="I1471">
        <f t="shared" si="178"/>
        <v>470.9999999999995</v>
      </c>
    </row>
    <row r="1472" spans="1:9" ht="12.75">
      <c r="A1472" s="68" t="s">
        <v>1153</v>
      </c>
      <c r="B1472" s="11" t="s">
        <v>1154</v>
      </c>
      <c r="C1472" s="7" t="s">
        <v>2041</v>
      </c>
      <c r="D1472" s="99">
        <f t="shared" si="184"/>
        <v>297.9999999999999</v>
      </c>
      <c r="E1472" s="108">
        <v>8.51428571428571</v>
      </c>
      <c r="F1472" s="9"/>
      <c r="G1472" s="8">
        <f t="shared" si="181"/>
      </c>
      <c r="H1472">
        <f t="shared" si="185"/>
        <v>327.7999999999999</v>
      </c>
      <c r="I1472">
        <f t="shared" si="178"/>
        <v>595.9999999999998</v>
      </c>
    </row>
    <row r="1473" spans="1:9" ht="12.75">
      <c r="A1473" s="68" t="s">
        <v>813</v>
      </c>
      <c r="B1473" s="11" t="s">
        <v>604</v>
      </c>
      <c r="C1473" s="7" t="s">
        <v>2858</v>
      </c>
      <c r="D1473" s="99">
        <f t="shared" si="184"/>
        <v>456.999999999998</v>
      </c>
      <c r="E1473" s="108">
        <v>13.0571428571428</v>
      </c>
      <c r="F1473" s="9"/>
      <c r="G1473" s="8">
        <f t="shared" si="181"/>
      </c>
      <c r="H1473">
        <f t="shared" si="185"/>
        <v>502.69999999999783</v>
      </c>
      <c r="I1473">
        <f t="shared" si="178"/>
        <v>913.999999999996</v>
      </c>
    </row>
    <row r="1474" spans="1:9" ht="12.75">
      <c r="A1474" s="68" t="s">
        <v>603</v>
      </c>
      <c r="B1474" s="11" t="s">
        <v>604</v>
      </c>
      <c r="C1474" s="7" t="s">
        <v>2859</v>
      </c>
      <c r="D1474" s="99">
        <f t="shared" si="184"/>
        <v>122.99999999999984</v>
      </c>
      <c r="E1474" s="108">
        <v>3.51428571428571</v>
      </c>
      <c r="F1474" s="9"/>
      <c r="G1474" s="8">
        <f t="shared" si="181"/>
      </c>
      <c r="H1474">
        <f t="shared" si="185"/>
        <v>135.29999999999984</v>
      </c>
      <c r="I1474">
        <f t="shared" si="178"/>
        <v>368.99999999999955</v>
      </c>
    </row>
    <row r="1475" spans="1:9" ht="12.75">
      <c r="A1475" s="68" t="s">
        <v>2912</v>
      </c>
      <c r="B1475" s="11" t="s">
        <v>2913</v>
      </c>
      <c r="C1475" s="7" t="s">
        <v>4714</v>
      </c>
      <c r="D1475" s="99">
        <f>E1475*35</f>
        <v>474.9999999999975</v>
      </c>
      <c r="E1475" s="108">
        <v>13.5714285714285</v>
      </c>
      <c r="F1475" s="9"/>
      <c r="G1475" s="8">
        <f>IF(F1475&lt;&gt;"",F1475*D1475,"")</f>
      </c>
      <c r="H1475">
        <f t="shared" si="185"/>
        <v>522.4999999999973</v>
      </c>
      <c r="I1475">
        <f t="shared" si="178"/>
        <v>949.999999999995</v>
      </c>
    </row>
    <row r="1476" spans="1:9" ht="12.75">
      <c r="A1476" s="68" t="s">
        <v>2589</v>
      </c>
      <c r="B1476" s="11" t="s">
        <v>2590</v>
      </c>
      <c r="C1476" s="7" t="s">
        <v>4714</v>
      </c>
      <c r="D1476" s="99">
        <f t="shared" si="184"/>
        <v>183.99999999999974</v>
      </c>
      <c r="E1476" s="108">
        <v>5.25714285714285</v>
      </c>
      <c r="F1476" s="9"/>
      <c r="G1476" s="8">
        <f t="shared" si="181"/>
      </c>
      <c r="H1476">
        <f t="shared" si="185"/>
        <v>202.39999999999972</v>
      </c>
      <c r="I1476">
        <f t="shared" si="178"/>
        <v>551.9999999999992</v>
      </c>
    </row>
    <row r="1477" spans="1:9" ht="12.75">
      <c r="A1477" s="68" t="s">
        <v>1355</v>
      </c>
      <c r="B1477" s="11" t="s">
        <v>1354</v>
      </c>
      <c r="C1477" s="7" t="s">
        <v>421</v>
      </c>
      <c r="D1477" s="99">
        <f>E1477*35</f>
        <v>38.99999999999985</v>
      </c>
      <c r="E1477" s="108">
        <v>1.11428571428571</v>
      </c>
      <c r="F1477" s="9"/>
      <c r="G1477" s="8">
        <f>IF(F1477&lt;&gt;"",F1477*D1477,"")</f>
      </c>
      <c r="H1477">
        <f t="shared" si="185"/>
        <v>42.899999999999835</v>
      </c>
      <c r="I1477">
        <f t="shared" si="178"/>
        <v>389.9999999999985</v>
      </c>
    </row>
    <row r="1478" spans="1:9" ht="12.75">
      <c r="A1478" s="68" t="s">
        <v>1451</v>
      </c>
      <c r="B1478" s="11" t="s">
        <v>2591</v>
      </c>
      <c r="C1478" s="7" t="s">
        <v>4714</v>
      </c>
      <c r="D1478" s="99">
        <f>E1478*35</f>
        <v>316.9999999999998</v>
      </c>
      <c r="E1478" s="108">
        <v>9.05714285714285</v>
      </c>
      <c r="F1478" s="9"/>
      <c r="G1478" s="8">
        <f>IF(F1478&lt;&gt;"",F1478*D1478,"")</f>
      </c>
      <c r="H1478">
        <f>D1478*10/100+D1478</f>
        <v>348.69999999999976</v>
      </c>
      <c r="I1478">
        <f aca="true" t="shared" si="186" ref="I1478:I1541">IF(D1478&gt;1000,500+D1478,IF(D1478&gt;500,400+D1478,IF(D1478&gt;200,2*D1478,IF(D1478&gt;100,3*D1478,IF(D1478&gt;50,5*D1478,IF(D1478&gt;10,10*D1478,20*D1478))))))</f>
        <v>633.9999999999995</v>
      </c>
    </row>
    <row r="1479" spans="1:9" ht="12.75">
      <c r="A1479" s="68" t="s">
        <v>3300</v>
      </c>
      <c r="B1479" s="11" t="s">
        <v>2591</v>
      </c>
      <c r="C1479" s="7" t="s">
        <v>3301</v>
      </c>
      <c r="D1479" s="99">
        <f t="shared" si="184"/>
        <v>210</v>
      </c>
      <c r="E1479" s="108">
        <v>6</v>
      </c>
      <c r="F1479" s="9"/>
      <c r="G1479" s="8">
        <f t="shared" si="181"/>
      </c>
      <c r="H1479">
        <f t="shared" si="185"/>
        <v>231</v>
      </c>
      <c r="I1479">
        <f t="shared" si="186"/>
        <v>420</v>
      </c>
    </row>
    <row r="1480" spans="1:9" ht="12.75">
      <c r="A1480" s="68" t="s">
        <v>2592</v>
      </c>
      <c r="B1480" s="11" t="s">
        <v>2357</v>
      </c>
      <c r="C1480" s="7" t="s">
        <v>45</v>
      </c>
      <c r="D1480" s="99">
        <f t="shared" si="184"/>
        <v>149</v>
      </c>
      <c r="E1480" s="108">
        <v>4.257142857142857</v>
      </c>
      <c r="F1480" s="9"/>
      <c r="G1480" s="8">
        <f t="shared" si="181"/>
      </c>
      <c r="H1480">
        <f t="shared" si="185"/>
        <v>163.9</v>
      </c>
      <c r="I1480">
        <f t="shared" si="186"/>
        <v>447</v>
      </c>
    </row>
    <row r="1481" spans="1:9" ht="12.75">
      <c r="A1481" s="68" t="s">
        <v>2358</v>
      </c>
      <c r="B1481" s="11" t="s">
        <v>4177</v>
      </c>
      <c r="C1481" s="7" t="s">
        <v>2041</v>
      </c>
      <c r="D1481" s="99">
        <f t="shared" si="184"/>
        <v>86.9999999999998</v>
      </c>
      <c r="E1481" s="108">
        <v>2.48571428571428</v>
      </c>
      <c r="F1481" s="9"/>
      <c r="G1481" s="8">
        <f t="shared" si="181"/>
      </c>
      <c r="H1481">
        <f t="shared" si="185"/>
        <v>95.69999999999978</v>
      </c>
      <c r="I1481">
        <f t="shared" si="186"/>
        <v>434.999999999999</v>
      </c>
    </row>
    <row r="1482" spans="1:9" ht="12.75">
      <c r="A1482" s="68" t="s">
        <v>2448</v>
      </c>
      <c r="B1482" s="11" t="s">
        <v>3662</v>
      </c>
      <c r="C1482" s="7" t="s">
        <v>2041</v>
      </c>
      <c r="D1482" s="99">
        <f t="shared" si="184"/>
        <v>88.9999999999999</v>
      </c>
      <c r="E1482" s="108">
        <v>2.54285714285714</v>
      </c>
      <c r="F1482" s="9"/>
      <c r="G1482" s="8">
        <f t="shared" si="181"/>
      </c>
      <c r="H1482">
        <f t="shared" si="185"/>
        <v>97.89999999999989</v>
      </c>
      <c r="I1482">
        <f t="shared" si="186"/>
        <v>444.9999999999995</v>
      </c>
    </row>
    <row r="1483" spans="1:9" ht="12.75">
      <c r="A1483" s="68" t="s">
        <v>1021</v>
      </c>
      <c r="B1483" s="11" t="s">
        <v>1022</v>
      </c>
      <c r="C1483" s="7" t="s">
        <v>2041</v>
      </c>
      <c r="D1483" s="99">
        <f t="shared" si="184"/>
        <v>116.9999999999999</v>
      </c>
      <c r="E1483" s="108">
        <v>3.34285714285714</v>
      </c>
      <c r="F1483" s="9"/>
      <c r="G1483" s="8">
        <f t="shared" si="181"/>
      </c>
      <c r="H1483">
        <f t="shared" si="185"/>
        <v>128.6999999999999</v>
      </c>
      <c r="I1483">
        <f t="shared" si="186"/>
        <v>350.9999999999997</v>
      </c>
    </row>
    <row r="1484" spans="1:9" ht="12.75">
      <c r="A1484" s="68" t="s">
        <v>4378</v>
      </c>
      <c r="B1484" s="11" t="s">
        <v>4559</v>
      </c>
      <c r="C1484" s="7" t="s">
        <v>4202</v>
      </c>
      <c r="D1484" s="99">
        <f aca="true" t="shared" si="187" ref="D1484:D1500">E1484*35</f>
        <v>138.99999999999994</v>
      </c>
      <c r="E1484" s="108">
        <v>3.97142857142857</v>
      </c>
      <c r="F1484" s="9"/>
      <c r="G1484" s="8">
        <f t="shared" si="181"/>
      </c>
      <c r="H1484">
        <f t="shared" si="185"/>
        <v>152.89999999999995</v>
      </c>
      <c r="I1484">
        <f t="shared" si="186"/>
        <v>416.99999999999983</v>
      </c>
    </row>
    <row r="1485" spans="1:9" ht="12.75">
      <c r="A1485" s="68" t="s">
        <v>3982</v>
      </c>
      <c r="B1485" s="11" t="s">
        <v>4559</v>
      </c>
      <c r="C1485" s="7" t="s">
        <v>4187</v>
      </c>
      <c r="D1485" s="99">
        <f>E1485*35</f>
        <v>274.9999999999997</v>
      </c>
      <c r="E1485" s="108">
        <v>7.85714285714285</v>
      </c>
      <c r="F1485" s="9"/>
      <c r="G1485" s="8">
        <f>IF(F1485&lt;&gt;"",F1485*D1485,"")</f>
      </c>
      <c r="H1485">
        <f t="shared" si="185"/>
        <v>302.49999999999966</v>
      </c>
      <c r="I1485">
        <f t="shared" si="186"/>
        <v>549.9999999999994</v>
      </c>
    </row>
    <row r="1486" spans="1:9" ht="12.75">
      <c r="A1486" s="68" t="s">
        <v>145</v>
      </c>
      <c r="B1486" s="11" t="s">
        <v>4559</v>
      </c>
      <c r="C1486" s="7" t="s">
        <v>327</v>
      </c>
      <c r="D1486" s="99">
        <f t="shared" si="187"/>
        <v>164.99999999999986</v>
      </c>
      <c r="E1486" s="108">
        <v>4.71428571428571</v>
      </c>
      <c r="F1486" s="9"/>
      <c r="G1486" s="8">
        <f t="shared" si="181"/>
      </c>
      <c r="H1486">
        <f t="shared" si="185"/>
        <v>181.49999999999983</v>
      </c>
      <c r="I1486">
        <f t="shared" si="186"/>
        <v>494.99999999999955</v>
      </c>
    </row>
    <row r="1487" spans="1:9" ht="12.75">
      <c r="A1487" s="68" t="s">
        <v>3561</v>
      </c>
      <c r="B1487" s="11" t="s">
        <v>3562</v>
      </c>
      <c r="C1487" s="7" t="s">
        <v>3299</v>
      </c>
      <c r="D1487" s="99">
        <f>E1487*35</f>
        <v>136.99999999999986</v>
      </c>
      <c r="E1487" s="108">
        <v>3.91428571428571</v>
      </c>
      <c r="F1487" s="9"/>
      <c r="G1487" s="8">
        <f t="shared" si="181"/>
      </c>
      <c r="H1487">
        <f t="shared" si="185"/>
        <v>150.69999999999985</v>
      </c>
      <c r="I1487">
        <f t="shared" si="186"/>
        <v>410.99999999999955</v>
      </c>
    </row>
    <row r="1488" spans="1:9" ht="12.75">
      <c r="A1488" s="68" t="s">
        <v>760</v>
      </c>
      <c r="B1488" s="11" t="s">
        <v>759</v>
      </c>
      <c r="C1488" s="7" t="s">
        <v>2041</v>
      </c>
      <c r="D1488" s="99">
        <f t="shared" si="187"/>
        <v>58.9999999999998</v>
      </c>
      <c r="E1488" s="108">
        <v>1.68571428571428</v>
      </c>
      <c r="F1488" s="9"/>
      <c r="G1488" s="8">
        <f t="shared" si="181"/>
      </c>
      <c r="H1488">
        <f t="shared" si="185"/>
        <v>64.89999999999978</v>
      </c>
      <c r="I1488">
        <f t="shared" si="186"/>
        <v>294.999999999999</v>
      </c>
    </row>
    <row r="1489" spans="1:9" ht="12.75">
      <c r="A1489" s="68" t="s">
        <v>1957</v>
      </c>
      <c r="B1489" s="11" t="s">
        <v>2554</v>
      </c>
      <c r="C1489" s="7" t="s">
        <v>2041</v>
      </c>
      <c r="D1489" s="99">
        <f t="shared" si="187"/>
        <v>96.99999999999996</v>
      </c>
      <c r="E1489" s="108">
        <v>2.77142857142857</v>
      </c>
      <c r="F1489" s="9"/>
      <c r="G1489" s="8">
        <f t="shared" si="181"/>
      </c>
      <c r="H1489">
        <f t="shared" si="185"/>
        <v>106.69999999999996</v>
      </c>
      <c r="I1489">
        <f t="shared" si="186"/>
        <v>484.9999999999998</v>
      </c>
    </row>
    <row r="1490" spans="1:9" ht="12.75">
      <c r="A1490" s="68" t="s">
        <v>168</v>
      </c>
      <c r="B1490" s="11" t="s">
        <v>4630</v>
      </c>
      <c r="C1490" s="7" t="s">
        <v>169</v>
      </c>
      <c r="D1490" s="99">
        <f>E1490*35</f>
        <v>656.9999999999975</v>
      </c>
      <c r="E1490" s="108">
        <v>18.7714285714285</v>
      </c>
      <c r="F1490" s="9"/>
      <c r="G1490" s="8">
        <f t="shared" si="181"/>
      </c>
      <c r="H1490">
        <f t="shared" si="185"/>
        <v>722.6999999999972</v>
      </c>
      <c r="I1490">
        <f t="shared" si="186"/>
        <v>1056.9999999999975</v>
      </c>
    </row>
    <row r="1491" spans="1:9" ht="12.75">
      <c r="A1491" s="68" t="s">
        <v>4631</v>
      </c>
      <c r="B1491" s="11" t="s">
        <v>4632</v>
      </c>
      <c r="C1491" s="7"/>
      <c r="D1491" s="99">
        <f>E1491*35</f>
        <v>236.99999999999994</v>
      </c>
      <c r="E1491" s="108">
        <v>6.77142857142857</v>
      </c>
      <c r="F1491" s="9"/>
      <c r="G1491" s="8">
        <f t="shared" si="181"/>
      </c>
      <c r="H1491">
        <f t="shared" si="185"/>
        <v>260.69999999999993</v>
      </c>
      <c r="I1491">
        <f t="shared" si="186"/>
        <v>473.9999999999999</v>
      </c>
    </row>
    <row r="1492" spans="1:9" ht="12.75">
      <c r="A1492" s="68" t="s">
        <v>2556</v>
      </c>
      <c r="B1492" s="11" t="s">
        <v>2557</v>
      </c>
      <c r="C1492" s="7" t="s">
        <v>2041</v>
      </c>
      <c r="D1492" s="99">
        <f t="shared" si="187"/>
        <v>96.99999999999996</v>
      </c>
      <c r="E1492" s="108">
        <v>2.77142857142857</v>
      </c>
      <c r="F1492" s="9"/>
      <c r="G1492" s="8">
        <f t="shared" si="181"/>
      </c>
      <c r="H1492">
        <f t="shared" si="185"/>
        <v>106.69999999999996</v>
      </c>
      <c r="I1492">
        <f t="shared" si="186"/>
        <v>484.9999999999998</v>
      </c>
    </row>
    <row r="1493" spans="1:9" ht="12.75">
      <c r="A1493" s="68" t="s">
        <v>2558</v>
      </c>
      <c r="B1493" s="11" t="s">
        <v>4636</v>
      </c>
      <c r="C1493" s="7" t="s">
        <v>3360</v>
      </c>
      <c r="D1493" s="99">
        <f t="shared" si="187"/>
        <v>26.499999999999996</v>
      </c>
      <c r="E1493" s="108">
        <v>0.757142857142857</v>
      </c>
      <c r="F1493" s="9"/>
      <c r="G1493" s="8">
        <f t="shared" si="181"/>
      </c>
      <c r="H1493">
        <f t="shared" si="185"/>
        <v>29.149999999999995</v>
      </c>
      <c r="I1493">
        <f t="shared" si="186"/>
        <v>264.99999999999994</v>
      </c>
    </row>
    <row r="1494" spans="1:9" ht="12.75">
      <c r="A1494" s="68" t="s">
        <v>4637</v>
      </c>
      <c r="B1494" s="11" t="s">
        <v>4638</v>
      </c>
      <c r="C1494" s="7" t="s">
        <v>3360</v>
      </c>
      <c r="D1494" s="99">
        <f t="shared" si="187"/>
        <v>38.4</v>
      </c>
      <c r="E1494" s="108">
        <v>1.0971428571428572</v>
      </c>
      <c r="F1494" s="9"/>
      <c r="G1494" s="8">
        <f t="shared" si="181"/>
      </c>
      <c r="H1494">
        <f t="shared" si="185"/>
        <v>42.239999999999995</v>
      </c>
      <c r="I1494">
        <f t="shared" si="186"/>
        <v>384</v>
      </c>
    </row>
    <row r="1495" spans="1:9" ht="12.75">
      <c r="A1495" s="68" t="s">
        <v>4639</v>
      </c>
      <c r="B1495" s="11" t="s">
        <v>3672</v>
      </c>
      <c r="C1495" s="7" t="s">
        <v>3360</v>
      </c>
      <c r="D1495" s="99">
        <f t="shared" si="187"/>
        <v>59</v>
      </c>
      <c r="E1495" s="108">
        <v>1.6857142857142857</v>
      </c>
      <c r="F1495" s="9"/>
      <c r="G1495" s="8">
        <f t="shared" si="181"/>
      </c>
      <c r="H1495">
        <f t="shared" si="185"/>
        <v>64.9</v>
      </c>
      <c r="I1495">
        <f t="shared" si="186"/>
        <v>295</v>
      </c>
    </row>
    <row r="1496" spans="1:9" ht="12.75">
      <c r="A1496" s="68" t="s">
        <v>2431</v>
      </c>
      <c r="B1496" s="11" t="s">
        <v>3440</v>
      </c>
      <c r="C1496" s="7" t="s">
        <v>2041</v>
      </c>
      <c r="D1496" s="99">
        <f t="shared" si="187"/>
        <v>35</v>
      </c>
      <c r="E1496" s="108">
        <v>1</v>
      </c>
      <c r="F1496" s="9"/>
      <c r="G1496" s="8">
        <f t="shared" si="181"/>
      </c>
      <c r="H1496">
        <f t="shared" si="185"/>
        <v>38.5</v>
      </c>
      <c r="I1496">
        <f t="shared" si="186"/>
        <v>350</v>
      </c>
    </row>
    <row r="1497" spans="1:9" ht="12.75">
      <c r="A1497" s="68" t="s">
        <v>787</v>
      </c>
      <c r="B1497" s="11" t="s">
        <v>2432</v>
      </c>
      <c r="C1497" s="7"/>
      <c r="D1497" s="99">
        <f>E1497*35</f>
        <v>33.999999999999986</v>
      </c>
      <c r="E1497" s="108">
        <v>0.971428571428571</v>
      </c>
      <c r="F1497" s="9"/>
      <c r="G1497" s="8">
        <f>IF(F1497&lt;&gt;"",F1497*D1497,"")</f>
      </c>
      <c r="H1497">
        <f t="shared" si="185"/>
        <v>37.399999999999984</v>
      </c>
      <c r="I1497">
        <f t="shared" si="186"/>
        <v>339.9999999999999</v>
      </c>
    </row>
    <row r="1498" spans="1:9" ht="12.75">
      <c r="A1498" s="68" t="s">
        <v>1296</v>
      </c>
      <c r="B1498" s="11" t="s">
        <v>1295</v>
      </c>
      <c r="C1498" s="7"/>
      <c r="D1498" s="99">
        <f>E1498*35</f>
        <v>35</v>
      </c>
      <c r="E1498" s="108">
        <v>1</v>
      </c>
      <c r="F1498" s="9"/>
      <c r="G1498" s="8">
        <f>IF(F1498&lt;&gt;"",F1498*D1498,"")</f>
      </c>
      <c r="H1498">
        <f t="shared" si="185"/>
        <v>38.5</v>
      </c>
      <c r="I1498">
        <f t="shared" si="186"/>
        <v>350</v>
      </c>
    </row>
    <row r="1499" spans="1:9" ht="12.75">
      <c r="A1499" s="68" t="s">
        <v>1298</v>
      </c>
      <c r="B1499" s="11" t="s">
        <v>1297</v>
      </c>
      <c r="C1499" s="7"/>
      <c r="D1499" s="99">
        <f>E1499*35</f>
        <v>35</v>
      </c>
      <c r="E1499" s="108">
        <v>1</v>
      </c>
      <c r="F1499" s="9"/>
      <c r="G1499" s="8">
        <f>IF(F1499&lt;&gt;"",F1499*D1499,"")</f>
      </c>
      <c r="H1499">
        <f t="shared" si="185"/>
        <v>38.5</v>
      </c>
      <c r="I1499">
        <f t="shared" si="186"/>
        <v>350</v>
      </c>
    </row>
    <row r="1500" spans="1:9" ht="12.75">
      <c r="A1500" s="68" t="s">
        <v>787</v>
      </c>
      <c r="B1500" s="11" t="s">
        <v>2432</v>
      </c>
      <c r="C1500" s="7"/>
      <c r="D1500" s="99">
        <f t="shared" si="187"/>
        <v>35</v>
      </c>
      <c r="E1500" s="108">
        <v>1</v>
      </c>
      <c r="F1500" s="9"/>
      <c r="G1500" s="8">
        <f t="shared" si="181"/>
      </c>
      <c r="H1500">
        <f t="shared" si="185"/>
        <v>38.5</v>
      </c>
      <c r="I1500">
        <f t="shared" si="186"/>
        <v>350</v>
      </c>
    </row>
    <row r="1501" spans="1:7" ht="12.75">
      <c r="A1501" s="68"/>
      <c r="B1501" s="17" t="s">
        <v>3370</v>
      </c>
      <c r="C1501" s="6" t="s">
        <v>2421</v>
      </c>
      <c r="D1501" s="100"/>
      <c r="E1501" s="107"/>
      <c r="F1501" s="6"/>
      <c r="G1501" s="6"/>
    </row>
    <row r="1502" spans="1:9" ht="12.75">
      <c r="A1502" s="68" t="s">
        <v>3371</v>
      </c>
      <c r="B1502" s="11" t="s">
        <v>4066</v>
      </c>
      <c r="C1502" s="7" t="s">
        <v>228</v>
      </c>
      <c r="D1502" s="99">
        <f aca="true" t="shared" si="188" ref="D1502:D1532">E1502*35</f>
        <v>187</v>
      </c>
      <c r="E1502" s="108">
        <v>5.3428571428571425</v>
      </c>
      <c r="F1502" s="9"/>
      <c r="G1502" s="8">
        <f aca="true" t="shared" si="189" ref="G1502:G1533">IF(F1502&lt;&gt;"",F1502*D1502,"")</f>
      </c>
      <c r="H1502">
        <f aca="true" t="shared" si="190" ref="H1502:H1533">D1502*10/100+D1502</f>
        <v>205.7</v>
      </c>
      <c r="I1502">
        <f t="shared" si="186"/>
        <v>561</v>
      </c>
    </row>
    <row r="1503" spans="1:9" ht="12.75">
      <c r="A1503" s="68" t="s">
        <v>2008</v>
      </c>
      <c r="B1503" s="11" t="s">
        <v>2009</v>
      </c>
      <c r="C1503" s="7" t="s">
        <v>228</v>
      </c>
      <c r="D1503" s="99">
        <f t="shared" si="188"/>
        <v>236.99999999999994</v>
      </c>
      <c r="E1503" s="108">
        <v>6.77142857142857</v>
      </c>
      <c r="F1503" s="9"/>
      <c r="G1503" s="8">
        <f t="shared" si="189"/>
      </c>
      <c r="H1503">
        <f t="shared" si="190"/>
        <v>260.69999999999993</v>
      </c>
      <c r="I1503">
        <f t="shared" si="186"/>
        <v>473.9999999999999</v>
      </c>
    </row>
    <row r="1504" spans="1:9" ht="12.75">
      <c r="A1504" s="68" t="s">
        <v>2004</v>
      </c>
      <c r="B1504" s="11" t="s">
        <v>2005</v>
      </c>
      <c r="C1504" s="7" t="s">
        <v>228</v>
      </c>
      <c r="D1504" s="99">
        <f t="shared" si="188"/>
        <v>116.9999999999999</v>
      </c>
      <c r="E1504" s="108">
        <v>3.34285714285714</v>
      </c>
      <c r="F1504" s="9"/>
      <c r="G1504" s="8">
        <f t="shared" si="189"/>
      </c>
      <c r="H1504">
        <f t="shared" si="190"/>
        <v>128.6999999999999</v>
      </c>
      <c r="I1504">
        <f t="shared" si="186"/>
        <v>350.9999999999997</v>
      </c>
    </row>
    <row r="1505" spans="1:9" ht="12.75">
      <c r="A1505" s="68" t="s">
        <v>2006</v>
      </c>
      <c r="B1505" s="11" t="s">
        <v>2007</v>
      </c>
      <c r="C1505" s="7" t="s">
        <v>228</v>
      </c>
      <c r="D1505" s="99">
        <f t="shared" si="188"/>
        <v>189</v>
      </c>
      <c r="E1505" s="108">
        <v>5.4</v>
      </c>
      <c r="F1505" s="9"/>
      <c r="G1505" s="8">
        <f t="shared" si="189"/>
      </c>
      <c r="H1505">
        <f t="shared" si="190"/>
        <v>207.9</v>
      </c>
      <c r="I1505">
        <f t="shared" si="186"/>
        <v>567</v>
      </c>
    </row>
    <row r="1506" spans="1:9" ht="12.75">
      <c r="A1506" s="68" t="s">
        <v>32</v>
      </c>
      <c r="B1506" s="11" t="s">
        <v>1117</v>
      </c>
      <c r="C1506" s="7" t="s">
        <v>228</v>
      </c>
      <c r="D1506" s="99">
        <f t="shared" si="188"/>
        <v>28.99999999999998</v>
      </c>
      <c r="E1506" s="108">
        <v>0.828571428571428</v>
      </c>
      <c r="F1506" s="9"/>
      <c r="G1506" s="8">
        <f t="shared" si="189"/>
      </c>
      <c r="H1506">
        <f t="shared" si="190"/>
        <v>31.899999999999977</v>
      </c>
      <c r="I1506">
        <f t="shared" si="186"/>
        <v>289.9999999999998</v>
      </c>
    </row>
    <row r="1507" spans="1:9" ht="12.75">
      <c r="A1507" s="68" t="s">
        <v>4067</v>
      </c>
      <c r="B1507" s="11" t="s">
        <v>2255</v>
      </c>
      <c r="C1507" s="7" t="s">
        <v>228</v>
      </c>
      <c r="D1507" s="99">
        <f t="shared" si="188"/>
        <v>28.99999999999998</v>
      </c>
      <c r="E1507" s="108">
        <v>0.828571428571428</v>
      </c>
      <c r="F1507" s="9"/>
      <c r="G1507" s="8">
        <f t="shared" si="189"/>
      </c>
      <c r="H1507">
        <f t="shared" si="190"/>
        <v>31.899999999999977</v>
      </c>
      <c r="I1507">
        <f t="shared" si="186"/>
        <v>289.9999999999998</v>
      </c>
    </row>
    <row r="1508" spans="1:9" ht="12.75">
      <c r="A1508" s="68" t="s">
        <v>2256</v>
      </c>
      <c r="B1508" s="11" t="s">
        <v>4396</v>
      </c>
      <c r="C1508" s="7" t="s">
        <v>228</v>
      </c>
      <c r="D1508" s="99">
        <f t="shared" si="188"/>
        <v>69.00000000005</v>
      </c>
      <c r="E1508" s="108">
        <v>1.97142857143</v>
      </c>
      <c r="F1508" s="9"/>
      <c r="G1508" s="8">
        <f t="shared" si="189"/>
      </c>
      <c r="H1508">
        <f t="shared" si="190"/>
        <v>75.90000000005499</v>
      </c>
      <c r="I1508">
        <f t="shared" si="186"/>
        <v>345.00000000025</v>
      </c>
    </row>
    <row r="1509" spans="1:9" ht="12.75">
      <c r="A1509" s="68" t="s">
        <v>3334</v>
      </c>
      <c r="B1509" s="11" t="s">
        <v>3335</v>
      </c>
      <c r="C1509" s="7" t="s">
        <v>228</v>
      </c>
      <c r="D1509" s="99">
        <f t="shared" si="188"/>
        <v>58.9999999999998</v>
      </c>
      <c r="E1509" s="108">
        <v>1.68571428571428</v>
      </c>
      <c r="F1509" s="9"/>
      <c r="G1509" s="8">
        <f t="shared" si="189"/>
      </c>
      <c r="H1509">
        <f t="shared" si="190"/>
        <v>64.89999999999978</v>
      </c>
      <c r="I1509">
        <f t="shared" si="186"/>
        <v>294.999999999999</v>
      </c>
    </row>
    <row r="1510" spans="1:9" ht="12.75">
      <c r="A1510" s="68" t="s">
        <v>3135</v>
      </c>
      <c r="B1510" s="11" t="s">
        <v>3134</v>
      </c>
      <c r="C1510" s="7" t="s">
        <v>228</v>
      </c>
      <c r="D1510" s="99">
        <f t="shared" si="188"/>
        <v>96.99999999999996</v>
      </c>
      <c r="E1510" s="108">
        <v>2.77142857142857</v>
      </c>
      <c r="F1510" s="9"/>
      <c r="G1510" s="8">
        <f t="shared" si="189"/>
      </c>
      <c r="H1510">
        <f t="shared" si="190"/>
        <v>106.69999999999996</v>
      </c>
      <c r="I1510">
        <f t="shared" si="186"/>
        <v>484.9999999999998</v>
      </c>
    </row>
    <row r="1511" spans="1:9" ht="12.75">
      <c r="A1511" s="68" t="s">
        <v>4397</v>
      </c>
      <c r="B1511" s="11" t="s">
        <v>4398</v>
      </c>
      <c r="C1511" s="7" t="s">
        <v>228</v>
      </c>
      <c r="D1511" s="99">
        <f t="shared" si="188"/>
        <v>96.99999999999996</v>
      </c>
      <c r="E1511" s="108">
        <v>2.77142857142857</v>
      </c>
      <c r="F1511" s="9"/>
      <c r="G1511" s="8">
        <f t="shared" si="189"/>
      </c>
      <c r="H1511">
        <f t="shared" si="190"/>
        <v>106.69999999999996</v>
      </c>
      <c r="I1511">
        <f t="shared" si="186"/>
        <v>484.9999999999998</v>
      </c>
    </row>
    <row r="1512" spans="1:9" ht="12.75">
      <c r="A1512" s="68" t="s">
        <v>4399</v>
      </c>
      <c r="B1512" s="11" t="s">
        <v>4400</v>
      </c>
      <c r="C1512" s="7" t="s">
        <v>228</v>
      </c>
      <c r="D1512" s="99">
        <f t="shared" si="188"/>
        <v>194.99999999999997</v>
      </c>
      <c r="E1512" s="108">
        <v>5.57142857142857</v>
      </c>
      <c r="F1512" s="9"/>
      <c r="G1512" s="8">
        <f t="shared" si="189"/>
      </c>
      <c r="H1512">
        <f t="shared" si="190"/>
        <v>214.49999999999997</v>
      </c>
      <c r="I1512">
        <f t="shared" si="186"/>
        <v>584.9999999999999</v>
      </c>
    </row>
    <row r="1513" spans="1:9" ht="12.75">
      <c r="A1513" s="68" t="s">
        <v>2583</v>
      </c>
      <c r="B1513" s="11" t="s">
        <v>2584</v>
      </c>
      <c r="C1513" s="7" t="s">
        <v>228</v>
      </c>
      <c r="D1513" s="99">
        <f t="shared" si="188"/>
        <v>125.00000000005</v>
      </c>
      <c r="E1513" s="108">
        <v>3.57142857143</v>
      </c>
      <c r="F1513" s="9"/>
      <c r="G1513" s="8">
        <f t="shared" si="189"/>
      </c>
      <c r="H1513">
        <f t="shared" si="190"/>
        <v>137.500000000055</v>
      </c>
      <c r="I1513">
        <f t="shared" si="186"/>
        <v>375.00000000014995</v>
      </c>
    </row>
    <row r="1514" spans="1:9" ht="12.75">
      <c r="A1514" s="68" t="s">
        <v>1118</v>
      </c>
      <c r="B1514" s="11" t="s">
        <v>3639</v>
      </c>
      <c r="C1514" s="7" t="s">
        <v>228</v>
      </c>
      <c r="D1514" s="99">
        <f t="shared" si="188"/>
        <v>56.999999999999694</v>
      </c>
      <c r="E1514" s="108">
        <v>1.62857142857142</v>
      </c>
      <c r="F1514" s="9"/>
      <c r="G1514" s="8">
        <f t="shared" si="189"/>
      </c>
      <c r="H1514">
        <f t="shared" si="190"/>
        <v>62.69999999999966</v>
      </c>
      <c r="I1514">
        <f t="shared" si="186"/>
        <v>284.99999999999847</v>
      </c>
    </row>
    <row r="1515" spans="1:9" ht="12.75">
      <c r="A1515" s="68" t="s">
        <v>4277</v>
      </c>
      <c r="B1515" s="11" t="s">
        <v>4278</v>
      </c>
      <c r="C1515" s="7" t="s">
        <v>228</v>
      </c>
      <c r="D1515" s="99">
        <f t="shared" si="188"/>
        <v>114.99999999999979</v>
      </c>
      <c r="E1515" s="108">
        <v>3.28571428571428</v>
      </c>
      <c r="F1515" s="9"/>
      <c r="G1515" s="8">
        <f t="shared" si="189"/>
      </c>
      <c r="H1515">
        <f t="shared" si="190"/>
        <v>126.49999999999977</v>
      </c>
      <c r="I1515">
        <f t="shared" si="186"/>
        <v>344.9999999999994</v>
      </c>
    </row>
    <row r="1516" spans="1:9" ht="12.75">
      <c r="A1516" s="68" t="s">
        <v>2585</v>
      </c>
      <c r="B1516" s="11" t="s">
        <v>2341</v>
      </c>
      <c r="C1516" s="7" t="s">
        <v>228</v>
      </c>
      <c r="D1516" s="99">
        <f t="shared" si="188"/>
        <v>265</v>
      </c>
      <c r="E1516" s="108">
        <v>7.571428571428571</v>
      </c>
      <c r="F1516" s="9"/>
      <c r="G1516" s="8">
        <f t="shared" si="189"/>
      </c>
      <c r="H1516">
        <f t="shared" si="190"/>
        <v>291.5</v>
      </c>
      <c r="I1516">
        <f t="shared" si="186"/>
        <v>530</v>
      </c>
    </row>
    <row r="1517" spans="1:9" ht="12.75">
      <c r="A1517" s="68" t="s">
        <v>3043</v>
      </c>
      <c r="B1517" s="11" t="s">
        <v>3044</v>
      </c>
      <c r="C1517" s="7" t="s">
        <v>228</v>
      </c>
      <c r="D1517" s="99">
        <f t="shared" si="188"/>
        <v>56.999999999999694</v>
      </c>
      <c r="E1517" s="108">
        <v>1.62857142857142</v>
      </c>
      <c r="F1517" s="9"/>
      <c r="G1517" s="8">
        <f t="shared" si="189"/>
      </c>
      <c r="H1517">
        <f t="shared" si="190"/>
        <v>62.69999999999966</v>
      </c>
      <c r="I1517">
        <f t="shared" si="186"/>
        <v>284.99999999999847</v>
      </c>
    </row>
    <row r="1518" spans="1:9" ht="12.75">
      <c r="A1518" s="68" t="s">
        <v>3045</v>
      </c>
      <c r="B1518" s="11" t="s">
        <v>4343</v>
      </c>
      <c r="C1518" s="7" t="s">
        <v>228</v>
      </c>
      <c r="D1518" s="99">
        <f t="shared" si="188"/>
        <v>88.9999999999999</v>
      </c>
      <c r="E1518" s="108">
        <v>2.54285714285714</v>
      </c>
      <c r="F1518" s="9"/>
      <c r="G1518" s="8">
        <f t="shared" si="189"/>
      </c>
      <c r="H1518">
        <f t="shared" si="190"/>
        <v>97.89999999999989</v>
      </c>
      <c r="I1518">
        <f t="shared" si="186"/>
        <v>444.9999999999995</v>
      </c>
    </row>
    <row r="1519" spans="1:9" ht="12.75">
      <c r="A1519" s="68" t="s">
        <v>4342</v>
      </c>
      <c r="B1519" s="11" t="s">
        <v>4343</v>
      </c>
      <c r="C1519" s="7" t="s">
        <v>4714</v>
      </c>
      <c r="D1519" s="99">
        <f t="shared" si="188"/>
        <v>344.9999999999998</v>
      </c>
      <c r="E1519" s="108">
        <v>9.85714285714285</v>
      </c>
      <c r="F1519" s="9"/>
      <c r="G1519" s="8">
        <f t="shared" si="189"/>
      </c>
      <c r="H1519">
        <f t="shared" si="190"/>
        <v>379.4999999999998</v>
      </c>
      <c r="I1519">
        <f t="shared" si="186"/>
        <v>689.9999999999995</v>
      </c>
    </row>
    <row r="1520" spans="1:9" ht="12.75">
      <c r="A1520" s="68" t="s">
        <v>2257</v>
      </c>
      <c r="B1520" s="11" t="s">
        <v>2258</v>
      </c>
      <c r="C1520" s="7" t="s">
        <v>228</v>
      </c>
      <c r="D1520" s="99">
        <f t="shared" si="188"/>
        <v>185</v>
      </c>
      <c r="E1520" s="108">
        <v>5.285714285714286</v>
      </c>
      <c r="F1520" s="9"/>
      <c r="G1520" s="8">
        <f t="shared" si="189"/>
      </c>
      <c r="H1520">
        <f t="shared" si="190"/>
        <v>203.5</v>
      </c>
      <c r="I1520">
        <f t="shared" si="186"/>
        <v>555</v>
      </c>
    </row>
    <row r="1521" spans="1:9" ht="12.75">
      <c r="A1521" s="68" t="s">
        <v>3046</v>
      </c>
      <c r="B1521" s="11" t="s">
        <v>3047</v>
      </c>
      <c r="C1521" s="7" t="s">
        <v>228</v>
      </c>
      <c r="D1521" s="99">
        <f t="shared" si="188"/>
        <v>154.9999999999997</v>
      </c>
      <c r="E1521" s="108">
        <v>4.42857142857142</v>
      </c>
      <c r="F1521" s="9"/>
      <c r="G1521" s="8">
        <f t="shared" si="189"/>
      </c>
      <c r="H1521">
        <f t="shared" si="190"/>
        <v>170.49999999999966</v>
      </c>
      <c r="I1521">
        <f t="shared" si="186"/>
        <v>464.9999999999991</v>
      </c>
    </row>
    <row r="1522" spans="1:9" ht="12.75">
      <c r="A1522" s="68" t="s">
        <v>429</v>
      </c>
      <c r="B1522" s="11" t="s">
        <v>3604</v>
      </c>
      <c r="C1522" s="7" t="s">
        <v>228</v>
      </c>
      <c r="D1522" s="99">
        <f t="shared" si="188"/>
        <v>68.99999999999982</v>
      </c>
      <c r="E1522" s="108">
        <v>1.9714285714285662</v>
      </c>
      <c r="F1522" s="9"/>
      <c r="G1522" s="8">
        <f t="shared" si="189"/>
      </c>
      <c r="H1522">
        <f t="shared" si="190"/>
        <v>75.89999999999979</v>
      </c>
      <c r="I1522">
        <f t="shared" si="186"/>
        <v>344.9999999999991</v>
      </c>
    </row>
    <row r="1523" spans="1:9" ht="12.75">
      <c r="A1523" s="68" t="s">
        <v>3605</v>
      </c>
      <c r="B1523" s="11" t="s">
        <v>3545</v>
      </c>
      <c r="C1523" s="7" t="s">
        <v>3546</v>
      </c>
      <c r="D1523" s="99">
        <f t="shared" si="188"/>
        <v>324.99999999985</v>
      </c>
      <c r="E1523" s="108">
        <v>9.28571428571</v>
      </c>
      <c r="F1523" s="9"/>
      <c r="G1523" s="8">
        <f t="shared" si="189"/>
      </c>
      <c r="H1523">
        <f t="shared" si="190"/>
        <v>357.499999999835</v>
      </c>
      <c r="I1523">
        <f t="shared" si="186"/>
        <v>649.9999999997</v>
      </c>
    </row>
    <row r="1524" spans="1:9" ht="12.75">
      <c r="A1524" s="68" t="s">
        <v>3258</v>
      </c>
      <c r="B1524" s="11" t="s">
        <v>3545</v>
      </c>
      <c r="C1524" s="7" t="s">
        <v>228</v>
      </c>
      <c r="D1524" s="99">
        <f t="shared" si="188"/>
        <v>126.9999999999997</v>
      </c>
      <c r="E1524" s="108">
        <v>3.62857142857142</v>
      </c>
      <c r="F1524" s="9"/>
      <c r="G1524" s="8">
        <f t="shared" si="189"/>
      </c>
      <c r="H1524">
        <f t="shared" si="190"/>
        <v>139.69999999999968</v>
      </c>
      <c r="I1524">
        <f t="shared" si="186"/>
        <v>380.9999999999991</v>
      </c>
    </row>
    <row r="1525" spans="1:9" ht="12.75">
      <c r="A1525" s="68" t="s">
        <v>3260</v>
      </c>
      <c r="B1525" s="11" t="s">
        <v>3261</v>
      </c>
      <c r="C1525" s="7" t="s">
        <v>781</v>
      </c>
      <c r="D1525" s="99">
        <f t="shared" si="188"/>
        <v>77.9999999999997</v>
      </c>
      <c r="E1525" s="108">
        <v>2.22857142857142</v>
      </c>
      <c r="F1525" s="9"/>
      <c r="G1525" s="8">
        <f t="shared" si="189"/>
      </c>
      <c r="H1525">
        <f t="shared" si="190"/>
        <v>85.79999999999967</v>
      </c>
      <c r="I1525">
        <f t="shared" si="186"/>
        <v>389.9999999999985</v>
      </c>
    </row>
    <row r="1526" spans="1:9" ht="12.75">
      <c r="A1526" s="68" t="s">
        <v>2997</v>
      </c>
      <c r="B1526" s="11" t="s">
        <v>2998</v>
      </c>
      <c r="C1526" s="7" t="s">
        <v>3088</v>
      </c>
      <c r="D1526" s="99">
        <f t="shared" si="188"/>
        <v>786.9999999999969</v>
      </c>
      <c r="E1526" s="108">
        <v>22.4857142857142</v>
      </c>
      <c r="F1526" s="9"/>
      <c r="G1526" s="8">
        <f t="shared" si="189"/>
      </c>
      <c r="H1526">
        <f t="shared" si="190"/>
        <v>865.6999999999966</v>
      </c>
      <c r="I1526">
        <f t="shared" si="186"/>
        <v>1186.9999999999968</v>
      </c>
    </row>
    <row r="1527" spans="1:9" ht="12.75">
      <c r="A1527" s="68" t="s">
        <v>3048</v>
      </c>
      <c r="B1527" s="11" t="s">
        <v>2998</v>
      </c>
      <c r="C1527" s="7" t="s">
        <v>228</v>
      </c>
      <c r="D1527" s="99">
        <f t="shared" si="188"/>
        <v>385</v>
      </c>
      <c r="E1527" s="108">
        <v>11</v>
      </c>
      <c r="F1527" s="9"/>
      <c r="G1527" s="8">
        <f t="shared" si="189"/>
      </c>
      <c r="H1527">
        <f t="shared" si="190"/>
        <v>423.5</v>
      </c>
      <c r="I1527">
        <f t="shared" si="186"/>
        <v>770</v>
      </c>
    </row>
    <row r="1528" spans="1:9" ht="12.75">
      <c r="A1528" s="68" t="s">
        <v>3133</v>
      </c>
      <c r="B1528" s="11" t="s">
        <v>3132</v>
      </c>
      <c r="C1528" s="7"/>
      <c r="D1528" s="99">
        <f t="shared" si="188"/>
        <v>54.99999999999995</v>
      </c>
      <c r="E1528" s="108">
        <v>1.57142857142857</v>
      </c>
      <c r="F1528" s="9"/>
      <c r="G1528" s="8">
        <f t="shared" si="189"/>
      </c>
      <c r="H1528">
        <f t="shared" si="190"/>
        <v>60.49999999999994</v>
      </c>
      <c r="I1528">
        <f t="shared" si="186"/>
        <v>274.9999999999998</v>
      </c>
    </row>
    <row r="1529" spans="1:9" ht="12.75">
      <c r="A1529" s="68" t="s">
        <v>3131</v>
      </c>
      <c r="B1529" s="11" t="s">
        <v>3130</v>
      </c>
      <c r="C1529" s="7"/>
      <c r="D1529" s="99">
        <f t="shared" si="188"/>
        <v>54.99999999999995</v>
      </c>
      <c r="E1529" s="108">
        <v>1.57142857142857</v>
      </c>
      <c r="F1529" s="9"/>
      <c r="G1529" s="8">
        <f t="shared" si="189"/>
      </c>
      <c r="H1529">
        <f t="shared" si="190"/>
        <v>60.49999999999994</v>
      </c>
      <c r="I1529">
        <f t="shared" si="186"/>
        <v>274.9999999999998</v>
      </c>
    </row>
    <row r="1530" spans="1:9" ht="12.75">
      <c r="A1530" s="68" t="s">
        <v>3547</v>
      </c>
      <c r="B1530" s="11" t="s">
        <v>3548</v>
      </c>
      <c r="C1530" s="7" t="s">
        <v>4714</v>
      </c>
      <c r="D1530" s="99">
        <f t="shared" si="188"/>
        <v>275</v>
      </c>
      <c r="E1530" s="108">
        <v>7.857142857142857</v>
      </c>
      <c r="F1530" s="9"/>
      <c r="G1530" s="8">
        <f t="shared" si="189"/>
      </c>
      <c r="H1530">
        <f t="shared" si="190"/>
        <v>302.5</v>
      </c>
      <c r="I1530">
        <f t="shared" si="186"/>
        <v>550</v>
      </c>
    </row>
    <row r="1531" spans="1:9" ht="12.75">
      <c r="A1531" s="68" t="s">
        <v>3549</v>
      </c>
      <c r="B1531" s="11" t="s">
        <v>3548</v>
      </c>
      <c r="C1531" s="7" t="s">
        <v>228</v>
      </c>
      <c r="D1531" s="99">
        <f t="shared" si="188"/>
        <v>68.99999999999982</v>
      </c>
      <c r="E1531" s="108">
        <v>1.9714285714285662</v>
      </c>
      <c r="F1531" s="9"/>
      <c r="G1531" s="8">
        <f t="shared" si="189"/>
      </c>
      <c r="H1531">
        <f t="shared" si="190"/>
        <v>75.89999999999979</v>
      </c>
      <c r="I1531">
        <f t="shared" si="186"/>
        <v>344.9999999999991</v>
      </c>
    </row>
    <row r="1532" spans="1:9" ht="12.75">
      <c r="A1532" s="68" t="s">
        <v>3550</v>
      </c>
      <c r="B1532" s="11" t="s">
        <v>3551</v>
      </c>
      <c r="C1532" s="7" t="s">
        <v>228</v>
      </c>
      <c r="D1532" s="99">
        <f t="shared" si="188"/>
        <v>294.9999999999997</v>
      </c>
      <c r="E1532" s="108">
        <v>8.42857142857142</v>
      </c>
      <c r="F1532" s="9"/>
      <c r="G1532" s="8">
        <f t="shared" si="189"/>
      </c>
      <c r="H1532">
        <f t="shared" si="190"/>
        <v>324.49999999999966</v>
      </c>
      <c r="I1532">
        <f t="shared" si="186"/>
        <v>589.9999999999994</v>
      </c>
    </row>
    <row r="1533" spans="1:9" ht="12.75">
      <c r="A1533" s="68" t="s">
        <v>3552</v>
      </c>
      <c r="B1533" s="11" t="s">
        <v>3551</v>
      </c>
      <c r="C1533" s="7" t="s">
        <v>3553</v>
      </c>
      <c r="D1533" s="99">
        <f aca="true" t="shared" si="191" ref="D1533:D1551">E1533*35</f>
        <v>739.0000000005</v>
      </c>
      <c r="E1533" s="108">
        <v>21.1142857143</v>
      </c>
      <c r="F1533" s="9"/>
      <c r="G1533" s="8">
        <f t="shared" si="189"/>
      </c>
      <c r="H1533">
        <f t="shared" si="190"/>
        <v>812.90000000055</v>
      </c>
      <c r="I1533">
        <f t="shared" si="186"/>
        <v>1139.0000000005</v>
      </c>
    </row>
    <row r="1534" spans="1:9" ht="12.75">
      <c r="A1534" s="68" t="s">
        <v>3137</v>
      </c>
      <c r="B1534" s="11" t="s">
        <v>3136</v>
      </c>
      <c r="C1534" s="7" t="s">
        <v>228</v>
      </c>
      <c r="D1534" s="99">
        <f t="shared" si="191"/>
        <v>234.99999999999986</v>
      </c>
      <c r="E1534" s="108">
        <v>6.71428571428571</v>
      </c>
      <c r="F1534" s="9"/>
      <c r="G1534" s="8">
        <f aca="true" t="shared" si="192" ref="G1534:G1561">IF(F1534&lt;&gt;"",F1534*D1534,"")</f>
      </c>
      <c r="H1534">
        <f aca="true" t="shared" si="193" ref="H1534:H1565">D1534*10/100+D1534</f>
        <v>258.49999999999983</v>
      </c>
      <c r="I1534">
        <f t="shared" si="186"/>
        <v>469.9999999999997</v>
      </c>
    </row>
    <row r="1535" spans="1:9" ht="12.75">
      <c r="A1535" s="68" t="s">
        <v>1305</v>
      </c>
      <c r="B1535" s="11" t="s">
        <v>2294</v>
      </c>
      <c r="C1535" s="7" t="s">
        <v>4714</v>
      </c>
      <c r="D1535" s="99">
        <f>E1535*35</f>
        <v>156.99999999999983</v>
      </c>
      <c r="E1535" s="108">
        <v>4.48571428571428</v>
      </c>
      <c r="F1535" s="9"/>
      <c r="G1535" s="8">
        <f t="shared" si="192"/>
      </c>
      <c r="H1535">
        <f t="shared" si="193"/>
        <v>172.69999999999982</v>
      </c>
      <c r="I1535">
        <f t="shared" si="186"/>
        <v>470.9999999999995</v>
      </c>
    </row>
    <row r="1536" spans="1:9" ht="12.75">
      <c r="A1536" s="68" t="s">
        <v>2293</v>
      </c>
      <c r="B1536" s="11" t="s">
        <v>2294</v>
      </c>
      <c r="C1536" s="7" t="s">
        <v>228</v>
      </c>
      <c r="D1536" s="99">
        <f t="shared" si="191"/>
        <v>98.9999999999997</v>
      </c>
      <c r="E1536" s="108">
        <v>2.82857142857142</v>
      </c>
      <c r="F1536" s="9"/>
      <c r="G1536" s="8">
        <f t="shared" si="192"/>
      </c>
      <c r="H1536">
        <f t="shared" si="193"/>
        <v>108.89999999999966</v>
      </c>
      <c r="I1536">
        <f t="shared" si="186"/>
        <v>494.9999999999985</v>
      </c>
    </row>
    <row r="1537" spans="1:9" ht="12.75">
      <c r="A1537" s="68" t="s">
        <v>2473</v>
      </c>
      <c r="B1537" s="11" t="s">
        <v>2474</v>
      </c>
      <c r="C1537" s="7" t="s">
        <v>228</v>
      </c>
      <c r="D1537" s="99">
        <f t="shared" si="191"/>
        <v>276.99999999999983</v>
      </c>
      <c r="E1537" s="108">
        <v>7.91428571428571</v>
      </c>
      <c r="F1537" s="9"/>
      <c r="G1537" s="8">
        <f t="shared" si="192"/>
      </c>
      <c r="H1537">
        <f t="shared" si="193"/>
        <v>304.6999999999998</v>
      </c>
      <c r="I1537">
        <f t="shared" si="186"/>
        <v>553.9999999999997</v>
      </c>
    </row>
    <row r="1538" spans="1:9" ht="12.75">
      <c r="A1538" s="68" t="s">
        <v>2295</v>
      </c>
      <c r="B1538" s="11" t="s">
        <v>4186</v>
      </c>
      <c r="C1538" s="7" t="s">
        <v>228</v>
      </c>
      <c r="D1538" s="99">
        <f t="shared" si="191"/>
        <v>329</v>
      </c>
      <c r="E1538" s="108">
        <v>9.4</v>
      </c>
      <c r="F1538" s="9"/>
      <c r="G1538" s="8">
        <f t="shared" si="192"/>
      </c>
      <c r="H1538">
        <f t="shared" si="193"/>
        <v>361.9</v>
      </c>
      <c r="I1538">
        <f t="shared" si="186"/>
        <v>658</v>
      </c>
    </row>
    <row r="1539" spans="1:9" ht="12.75">
      <c r="A1539" s="68" t="s">
        <v>2303</v>
      </c>
      <c r="B1539" s="11" t="s">
        <v>1024</v>
      </c>
      <c r="C1539" s="7" t="s">
        <v>228</v>
      </c>
      <c r="D1539" s="99">
        <f t="shared" si="191"/>
        <v>194.99999999999997</v>
      </c>
      <c r="E1539" s="108">
        <v>5.57142857142857</v>
      </c>
      <c r="F1539" s="9"/>
      <c r="G1539" s="8">
        <f t="shared" si="192"/>
      </c>
      <c r="H1539">
        <f t="shared" si="193"/>
        <v>214.49999999999997</v>
      </c>
      <c r="I1539">
        <f t="shared" si="186"/>
        <v>584.9999999999999</v>
      </c>
    </row>
    <row r="1540" spans="1:9" ht="12.75">
      <c r="A1540" s="68" t="s">
        <v>4405</v>
      </c>
      <c r="B1540" s="11" t="s">
        <v>959</v>
      </c>
      <c r="C1540" s="7" t="s">
        <v>228</v>
      </c>
      <c r="D1540" s="99">
        <f t="shared" si="191"/>
        <v>58.9999999999998</v>
      </c>
      <c r="E1540" s="108">
        <v>1.68571428571428</v>
      </c>
      <c r="F1540" s="9"/>
      <c r="G1540" s="8">
        <f t="shared" si="192"/>
      </c>
      <c r="H1540">
        <f t="shared" si="193"/>
        <v>64.89999999999978</v>
      </c>
      <c r="I1540">
        <f t="shared" si="186"/>
        <v>294.999999999999</v>
      </c>
    </row>
    <row r="1541" spans="1:9" ht="12.75">
      <c r="A1541" s="68" t="s">
        <v>4716</v>
      </c>
      <c r="B1541" s="11" t="s">
        <v>4717</v>
      </c>
      <c r="C1541" s="7" t="s">
        <v>4714</v>
      </c>
      <c r="D1541" s="99">
        <f t="shared" si="191"/>
        <v>836.9999999999995</v>
      </c>
      <c r="E1541" s="108">
        <v>23.9142857142857</v>
      </c>
      <c r="F1541" s="9"/>
      <c r="G1541" s="8">
        <f t="shared" si="192"/>
      </c>
      <c r="H1541">
        <f t="shared" si="193"/>
        <v>920.6999999999995</v>
      </c>
      <c r="I1541">
        <f t="shared" si="186"/>
        <v>1236.9999999999995</v>
      </c>
    </row>
    <row r="1542" spans="1:9" ht="12.75">
      <c r="A1542" s="68" t="s">
        <v>3049</v>
      </c>
      <c r="B1542" s="11" t="s">
        <v>4653</v>
      </c>
      <c r="C1542" s="7"/>
      <c r="D1542" s="99">
        <f t="shared" si="191"/>
        <v>184.9999999999998</v>
      </c>
      <c r="E1542" s="108">
        <v>5.28571428571428</v>
      </c>
      <c r="F1542" s="9"/>
      <c r="G1542" s="8">
        <f t="shared" si="192"/>
      </c>
      <c r="H1542">
        <f t="shared" si="193"/>
        <v>203.49999999999977</v>
      </c>
      <c r="I1542">
        <f aca="true" t="shared" si="194" ref="I1542:I1605">IF(D1542&gt;1000,500+D1542,IF(D1542&gt;500,400+D1542,IF(D1542&gt;200,2*D1542,IF(D1542&gt;100,3*D1542,IF(D1542&gt;50,5*D1542,IF(D1542&gt;10,10*D1542,20*D1542))))))</f>
        <v>554.9999999999994</v>
      </c>
    </row>
    <row r="1543" spans="1:9" ht="12.75">
      <c r="A1543" s="68" t="s">
        <v>1123</v>
      </c>
      <c r="B1543" s="11" t="s">
        <v>1124</v>
      </c>
      <c r="C1543" s="7" t="s">
        <v>228</v>
      </c>
      <c r="D1543" s="99">
        <f t="shared" si="191"/>
        <v>386.9999999999977</v>
      </c>
      <c r="E1543" s="108">
        <v>11.057142857142793</v>
      </c>
      <c r="F1543" s="9"/>
      <c r="G1543" s="8">
        <f t="shared" si="192"/>
      </c>
      <c r="H1543">
        <f t="shared" si="193"/>
        <v>425.6999999999975</v>
      </c>
      <c r="I1543">
        <f t="shared" si="194"/>
        <v>773.9999999999955</v>
      </c>
    </row>
    <row r="1544" spans="1:9" ht="12.75">
      <c r="A1544" s="68" t="s">
        <v>1125</v>
      </c>
      <c r="B1544" s="11" t="s">
        <v>1126</v>
      </c>
      <c r="C1544" s="7" t="s">
        <v>228</v>
      </c>
      <c r="D1544" s="99">
        <f t="shared" si="191"/>
        <v>78.99999999999974</v>
      </c>
      <c r="E1544" s="108">
        <v>2.25714285714285</v>
      </c>
      <c r="F1544" s="9"/>
      <c r="G1544" s="8">
        <f t="shared" si="192"/>
      </c>
      <c r="H1544">
        <f t="shared" si="193"/>
        <v>86.89999999999972</v>
      </c>
      <c r="I1544">
        <f t="shared" si="194"/>
        <v>394.99999999999875</v>
      </c>
    </row>
    <row r="1545" spans="1:9" ht="12.75">
      <c r="A1545" s="68" t="s">
        <v>960</v>
      </c>
      <c r="B1545" s="11" t="s">
        <v>1126</v>
      </c>
      <c r="C1545" s="7" t="s">
        <v>4714</v>
      </c>
      <c r="D1545" s="99">
        <f t="shared" si="191"/>
        <v>116.9999999999999</v>
      </c>
      <c r="E1545" s="108">
        <v>3.34285714285714</v>
      </c>
      <c r="F1545" s="9"/>
      <c r="G1545" s="8">
        <f t="shared" si="192"/>
      </c>
      <c r="H1545">
        <f t="shared" si="193"/>
        <v>128.6999999999999</v>
      </c>
      <c r="I1545">
        <f t="shared" si="194"/>
        <v>350.9999999999997</v>
      </c>
    </row>
    <row r="1546" spans="1:9" ht="12.75">
      <c r="A1546" s="68" t="s">
        <v>3640</v>
      </c>
      <c r="B1546" s="11" t="s">
        <v>3641</v>
      </c>
      <c r="C1546" s="7" t="s">
        <v>3642</v>
      </c>
      <c r="D1546" s="99">
        <f t="shared" si="191"/>
        <v>670.9999999999975</v>
      </c>
      <c r="E1546" s="108">
        <v>19.1714285714285</v>
      </c>
      <c r="F1546" s="9"/>
      <c r="G1546" s="8">
        <f t="shared" si="192"/>
      </c>
      <c r="H1546">
        <f t="shared" si="193"/>
        <v>738.0999999999972</v>
      </c>
      <c r="I1546">
        <f t="shared" si="194"/>
        <v>1070.9999999999975</v>
      </c>
    </row>
    <row r="1547" spans="1:9" ht="12.75">
      <c r="A1547" s="68" t="s">
        <v>1636</v>
      </c>
      <c r="B1547" s="11" t="s">
        <v>1637</v>
      </c>
      <c r="C1547" s="7" t="s">
        <v>1638</v>
      </c>
      <c r="D1547" s="99">
        <f>E1547*35</f>
        <v>56.999999999999694</v>
      </c>
      <c r="E1547" s="108">
        <v>1.62857142857142</v>
      </c>
      <c r="F1547" s="9"/>
      <c r="G1547" s="8">
        <f>IF(F1547&lt;&gt;"",F1547*D1547,"")</f>
      </c>
      <c r="H1547">
        <f>D1547*10/100+D1547</f>
        <v>62.69999999999966</v>
      </c>
      <c r="I1547">
        <f t="shared" si="194"/>
        <v>284.99999999999847</v>
      </c>
    </row>
    <row r="1548" spans="1:9" ht="12.75">
      <c r="A1548" s="68" t="s">
        <v>2002</v>
      </c>
      <c r="B1548" s="11" t="s">
        <v>2003</v>
      </c>
      <c r="C1548" s="7"/>
      <c r="D1548" s="99">
        <f t="shared" si="191"/>
        <v>474.9999999999975</v>
      </c>
      <c r="E1548" s="108">
        <v>13.5714285714285</v>
      </c>
      <c r="F1548" s="9"/>
      <c r="G1548" s="8">
        <f t="shared" si="192"/>
      </c>
      <c r="H1548">
        <f t="shared" si="193"/>
        <v>522.4999999999973</v>
      </c>
      <c r="I1548">
        <f t="shared" si="194"/>
        <v>949.999999999995</v>
      </c>
    </row>
    <row r="1549" spans="1:9" ht="12.75">
      <c r="A1549" s="68" t="s">
        <v>2390</v>
      </c>
      <c r="B1549" s="11" t="s">
        <v>2391</v>
      </c>
      <c r="C1549" s="7" t="s">
        <v>4714</v>
      </c>
      <c r="D1549" s="99">
        <f t="shared" si="191"/>
        <v>354.0000000005</v>
      </c>
      <c r="E1549" s="108">
        <v>10.1142857143</v>
      </c>
      <c r="F1549" s="9"/>
      <c r="G1549" s="8">
        <f t="shared" si="192"/>
      </c>
      <c r="H1549">
        <f t="shared" si="193"/>
        <v>389.40000000055</v>
      </c>
      <c r="I1549">
        <f t="shared" si="194"/>
        <v>708.000000001</v>
      </c>
    </row>
    <row r="1550" spans="1:9" ht="12.75">
      <c r="A1550" s="68" t="s">
        <v>2392</v>
      </c>
      <c r="B1550" s="11" t="s">
        <v>618</v>
      </c>
      <c r="C1550" s="7" t="s">
        <v>4714</v>
      </c>
      <c r="D1550" s="99">
        <f t="shared" si="191"/>
        <v>497.999999999999</v>
      </c>
      <c r="E1550" s="108">
        <v>14.2285714285714</v>
      </c>
      <c r="F1550" s="9"/>
      <c r="G1550" s="8">
        <f t="shared" si="192"/>
      </c>
      <c r="H1550">
        <f t="shared" si="193"/>
        <v>547.7999999999988</v>
      </c>
      <c r="I1550">
        <f t="shared" si="194"/>
        <v>995.999999999998</v>
      </c>
    </row>
    <row r="1551" spans="1:9" ht="12.75">
      <c r="A1551" s="68" t="s">
        <v>1313</v>
      </c>
      <c r="B1551" s="11" t="s">
        <v>3138</v>
      </c>
      <c r="C1551" s="7"/>
      <c r="D1551" s="99">
        <f t="shared" si="191"/>
        <v>158.99999999999991</v>
      </c>
      <c r="E1551" s="108">
        <v>4.54285714285714</v>
      </c>
      <c r="F1551" s="9"/>
      <c r="G1551" s="8">
        <f t="shared" si="192"/>
      </c>
      <c r="H1551">
        <f t="shared" si="193"/>
        <v>174.89999999999992</v>
      </c>
      <c r="I1551">
        <f t="shared" si="194"/>
        <v>476.9999999999998</v>
      </c>
    </row>
    <row r="1552" spans="1:9" ht="12.75">
      <c r="A1552" s="68" t="s">
        <v>619</v>
      </c>
      <c r="B1552" s="11" t="s">
        <v>620</v>
      </c>
      <c r="C1552" s="7" t="s">
        <v>4714</v>
      </c>
      <c r="D1552" s="99">
        <f aca="true" t="shared" si="195" ref="D1552:D1575">E1552*35</f>
        <v>428.000000001</v>
      </c>
      <c r="E1552" s="108">
        <v>12.2285714286</v>
      </c>
      <c r="F1552" s="9"/>
      <c r="G1552" s="8">
        <f t="shared" si="192"/>
      </c>
      <c r="H1552">
        <f t="shared" si="193"/>
        <v>470.8000000011</v>
      </c>
      <c r="I1552">
        <f t="shared" si="194"/>
        <v>856.000000002</v>
      </c>
    </row>
    <row r="1553" spans="1:9" ht="12.75">
      <c r="A1553" s="68" t="s">
        <v>621</v>
      </c>
      <c r="B1553" s="11" t="s">
        <v>805</v>
      </c>
      <c r="C1553" s="7" t="s">
        <v>228</v>
      </c>
      <c r="D1553" s="99">
        <f t="shared" si="195"/>
        <v>136.99999999999986</v>
      </c>
      <c r="E1553" s="108">
        <v>3.91428571428571</v>
      </c>
      <c r="F1553" s="9"/>
      <c r="G1553" s="8">
        <f t="shared" si="192"/>
      </c>
      <c r="H1553">
        <f t="shared" si="193"/>
        <v>150.69999999999985</v>
      </c>
      <c r="I1553">
        <f t="shared" si="194"/>
        <v>410.99999999999955</v>
      </c>
    </row>
    <row r="1554" spans="1:9" ht="12.75">
      <c r="A1554" s="68" t="s">
        <v>360</v>
      </c>
      <c r="B1554" s="11" t="s">
        <v>701</v>
      </c>
      <c r="C1554" s="7" t="s">
        <v>228</v>
      </c>
      <c r="D1554" s="99">
        <f>E1554*35</f>
        <v>194.99999999999997</v>
      </c>
      <c r="E1554" s="108">
        <v>5.57142857142857</v>
      </c>
      <c r="F1554" s="9"/>
      <c r="G1554" s="8">
        <f t="shared" si="192"/>
      </c>
      <c r="H1554">
        <f t="shared" si="193"/>
        <v>214.49999999999997</v>
      </c>
      <c r="I1554">
        <f t="shared" si="194"/>
        <v>584.9999999999999</v>
      </c>
    </row>
    <row r="1555" spans="1:9" ht="12.75">
      <c r="A1555" s="68" t="s">
        <v>2925</v>
      </c>
      <c r="B1555" s="11" t="s">
        <v>2926</v>
      </c>
      <c r="C1555" s="7" t="s">
        <v>781</v>
      </c>
      <c r="D1555" s="99">
        <f>E1555*35</f>
        <v>156.99999999999983</v>
      </c>
      <c r="E1555" s="108">
        <v>4.48571428571428</v>
      </c>
      <c r="F1555" s="9"/>
      <c r="G1555" s="8">
        <f t="shared" si="192"/>
      </c>
      <c r="H1555">
        <f t="shared" si="193"/>
        <v>172.69999999999982</v>
      </c>
      <c r="I1555">
        <f t="shared" si="194"/>
        <v>470.9999999999995</v>
      </c>
    </row>
    <row r="1556" spans="1:9" ht="12.75">
      <c r="A1556" s="68" t="s">
        <v>782</v>
      </c>
      <c r="B1556" s="11" t="s">
        <v>4500</v>
      </c>
      <c r="C1556" s="7" t="s">
        <v>228</v>
      </c>
      <c r="D1556" s="99">
        <f>E1556*35</f>
        <v>169</v>
      </c>
      <c r="E1556" s="108">
        <v>4.828571428571428</v>
      </c>
      <c r="F1556" s="9"/>
      <c r="G1556" s="8">
        <f t="shared" si="192"/>
      </c>
      <c r="H1556">
        <f t="shared" si="193"/>
        <v>185.9</v>
      </c>
      <c r="I1556">
        <f t="shared" si="194"/>
        <v>507</v>
      </c>
    </row>
    <row r="1557" spans="1:9" ht="12.75">
      <c r="A1557" s="68" t="s">
        <v>1401</v>
      </c>
      <c r="B1557" s="11" t="s">
        <v>1400</v>
      </c>
      <c r="C1557" s="7" t="s">
        <v>228</v>
      </c>
      <c r="D1557" s="99">
        <f t="shared" si="195"/>
        <v>96.99999999999996</v>
      </c>
      <c r="E1557" s="108">
        <v>2.77142857142857</v>
      </c>
      <c r="F1557" s="9"/>
      <c r="G1557" s="8">
        <f t="shared" si="192"/>
      </c>
      <c r="H1557">
        <f t="shared" si="193"/>
        <v>106.69999999999996</v>
      </c>
      <c r="I1557">
        <f t="shared" si="194"/>
        <v>484.9999999999998</v>
      </c>
    </row>
    <row r="1558" spans="1:9" ht="12.75">
      <c r="A1558" s="68" t="s">
        <v>1403</v>
      </c>
      <c r="B1558" s="11" t="s">
        <v>1402</v>
      </c>
      <c r="C1558" s="7" t="s">
        <v>228</v>
      </c>
      <c r="D1558" s="99">
        <f>E1558*35</f>
        <v>96.99999999999996</v>
      </c>
      <c r="E1558" s="108">
        <v>2.77142857142857</v>
      </c>
      <c r="F1558" s="9"/>
      <c r="G1558" s="8">
        <f t="shared" si="192"/>
      </c>
      <c r="H1558">
        <f t="shared" si="193"/>
        <v>106.69999999999996</v>
      </c>
      <c r="I1558">
        <f t="shared" si="194"/>
        <v>484.9999999999998</v>
      </c>
    </row>
    <row r="1559" spans="1:9" ht="12.75">
      <c r="A1559" s="68" t="s">
        <v>3051</v>
      </c>
      <c r="B1559" s="11" t="s">
        <v>3050</v>
      </c>
      <c r="C1559" s="7"/>
      <c r="D1559" s="99">
        <f>E1559*35</f>
        <v>96.99999999999996</v>
      </c>
      <c r="E1559" s="108">
        <v>2.77142857142857</v>
      </c>
      <c r="F1559" s="9"/>
      <c r="G1559" s="8">
        <f t="shared" si="192"/>
      </c>
      <c r="H1559">
        <f t="shared" si="193"/>
        <v>106.69999999999996</v>
      </c>
      <c r="I1559">
        <f t="shared" si="194"/>
        <v>484.9999999999998</v>
      </c>
    </row>
    <row r="1560" spans="1:9" ht="12.75">
      <c r="A1560" s="68" t="s">
        <v>1643</v>
      </c>
      <c r="B1560" s="11" t="s">
        <v>3052</v>
      </c>
      <c r="C1560" s="7" t="s">
        <v>4714</v>
      </c>
      <c r="D1560" s="99">
        <f>E1560*35</f>
        <v>284.99999999999994</v>
      </c>
      <c r="E1560" s="108">
        <v>8.14285714285714</v>
      </c>
      <c r="F1560" s="9"/>
      <c r="G1560" s="8">
        <f>IF(F1560&lt;&gt;"",F1560*D1560,"")</f>
      </c>
      <c r="H1560">
        <f>D1560*10/100+D1560</f>
        <v>313.49999999999994</v>
      </c>
      <c r="I1560">
        <f t="shared" si="194"/>
        <v>569.9999999999999</v>
      </c>
    </row>
    <row r="1561" spans="1:9" ht="12.75">
      <c r="A1561" s="68" t="s">
        <v>3594</v>
      </c>
      <c r="B1561" s="11" t="s">
        <v>3595</v>
      </c>
      <c r="C1561" s="7" t="s">
        <v>228</v>
      </c>
      <c r="D1561" s="99">
        <f t="shared" si="195"/>
        <v>256.9999999999999</v>
      </c>
      <c r="E1561" s="108">
        <v>7.34285714285714</v>
      </c>
      <c r="F1561" s="9"/>
      <c r="G1561" s="8">
        <f t="shared" si="192"/>
      </c>
      <c r="H1561">
        <f t="shared" si="193"/>
        <v>282.6999999999999</v>
      </c>
      <c r="I1561">
        <f t="shared" si="194"/>
        <v>513.9999999999998</v>
      </c>
    </row>
    <row r="1562" spans="1:9" ht="12.75">
      <c r="A1562" s="68" t="s">
        <v>3596</v>
      </c>
      <c r="B1562" s="11" t="s">
        <v>3597</v>
      </c>
      <c r="C1562" s="7" t="s">
        <v>781</v>
      </c>
      <c r="D1562" s="99">
        <f t="shared" si="195"/>
        <v>124.99999999999994</v>
      </c>
      <c r="E1562" s="108">
        <v>3.57142857142857</v>
      </c>
      <c r="F1562" s="9"/>
      <c r="G1562" s="8">
        <f aca="true" t="shared" si="196" ref="G1562:G1579">IF(F1562&lt;&gt;"",F1562*D1562,"")</f>
      </c>
      <c r="H1562">
        <f t="shared" si="193"/>
        <v>137.49999999999994</v>
      </c>
      <c r="I1562">
        <f t="shared" si="194"/>
        <v>374.99999999999983</v>
      </c>
    </row>
    <row r="1563" spans="1:9" ht="12.75">
      <c r="A1563" s="68" t="s">
        <v>3598</v>
      </c>
      <c r="B1563" s="11" t="s">
        <v>3597</v>
      </c>
      <c r="C1563" s="7" t="s">
        <v>3599</v>
      </c>
      <c r="D1563" s="99">
        <f t="shared" si="195"/>
        <v>297.9999999999999</v>
      </c>
      <c r="E1563" s="108">
        <v>8.51428571428571</v>
      </c>
      <c r="F1563" s="9"/>
      <c r="G1563" s="8">
        <f t="shared" si="196"/>
      </c>
      <c r="H1563">
        <f t="shared" si="193"/>
        <v>327.7999999999999</v>
      </c>
      <c r="I1563">
        <f t="shared" si="194"/>
        <v>595.9999999999998</v>
      </c>
    </row>
    <row r="1564" spans="1:9" ht="12.75">
      <c r="A1564" s="68" t="s">
        <v>3388</v>
      </c>
      <c r="B1564" s="11" t="s">
        <v>1113</v>
      </c>
      <c r="C1564" s="7" t="s">
        <v>1114</v>
      </c>
      <c r="D1564" s="99">
        <f>E1564*35</f>
        <v>134.99999999999974</v>
      </c>
      <c r="E1564" s="108">
        <v>3.85714285714285</v>
      </c>
      <c r="F1564" s="9"/>
      <c r="G1564" s="8">
        <f t="shared" si="196"/>
      </c>
      <c r="H1564">
        <f t="shared" si="193"/>
        <v>148.49999999999972</v>
      </c>
      <c r="I1564">
        <f t="shared" si="194"/>
        <v>404.9999999999992</v>
      </c>
    </row>
    <row r="1565" spans="1:9" ht="12.75">
      <c r="A1565" s="68" t="s">
        <v>1115</v>
      </c>
      <c r="B1565" s="11" t="s">
        <v>1113</v>
      </c>
      <c r="C1565" s="7" t="s">
        <v>781</v>
      </c>
      <c r="D1565" s="99">
        <f>E1565*35</f>
        <v>98</v>
      </c>
      <c r="E1565" s="108">
        <v>2.8</v>
      </c>
      <c r="F1565" s="9"/>
      <c r="G1565" s="8">
        <f t="shared" si="196"/>
      </c>
      <c r="H1565">
        <f t="shared" si="193"/>
        <v>107.8</v>
      </c>
      <c r="I1565">
        <f t="shared" si="194"/>
        <v>490</v>
      </c>
    </row>
    <row r="1566" spans="1:9" ht="12.75">
      <c r="A1566" s="68" t="s">
        <v>2689</v>
      </c>
      <c r="B1566" s="11" t="s">
        <v>2690</v>
      </c>
      <c r="C1566" s="7"/>
      <c r="D1566" s="99">
        <f>E1566*35</f>
        <v>224.9999999999997</v>
      </c>
      <c r="E1566" s="108">
        <v>6.42857142857142</v>
      </c>
      <c r="F1566" s="9"/>
      <c r="G1566" s="8">
        <f>IF(F1566&lt;&gt;"",F1566*D1566,"")</f>
      </c>
      <c r="H1566">
        <f aca="true" t="shared" si="197" ref="H1566:H1579">D1566*10/100+D1566</f>
        <v>247.49999999999966</v>
      </c>
      <c r="I1566">
        <f t="shared" si="194"/>
        <v>449.9999999999994</v>
      </c>
    </row>
    <row r="1567" spans="1:9" ht="12.75">
      <c r="A1567" s="68" t="s">
        <v>2482</v>
      </c>
      <c r="B1567" s="11" t="s">
        <v>2483</v>
      </c>
      <c r="C1567" s="7" t="s">
        <v>4714</v>
      </c>
      <c r="D1567" s="99">
        <f>E1567*35</f>
        <v>357</v>
      </c>
      <c r="E1567" s="108">
        <v>10.2</v>
      </c>
      <c r="F1567" s="9"/>
      <c r="G1567" s="8">
        <f t="shared" si="196"/>
      </c>
      <c r="H1567">
        <f t="shared" si="197"/>
        <v>392.7</v>
      </c>
      <c r="I1567">
        <f t="shared" si="194"/>
        <v>714</v>
      </c>
    </row>
    <row r="1568" spans="1:9" ht="12.75">
      <c r="A1568" s="68" t="s">
        <v>4538</v>
      </c>
      <c r="B1568" s="11" t="s">
        <v>388</v>
      </c>
      <c r="C1568" s="7" t="s">
        <v>4714</v>
      </c>
      <c r="D1568" s="99">
        <f t="shared" si="195"/>
        <v>310.99999999999983</v>
      </c>
      <c r="E1568" s="108">
        <v>8.88571428571428</v>
      </c>
      <c r="F1568" s="9"/>
      <c r="G1568" s="8">
        <f t="shared" si="196"/>
      </c>
      <c r="H1568">
        <f t="shared" si="197"/>
        <v>342.0999999999998</v>
      </c>
      <c r="I1568">
        <f t="shared" si="194"/>
        <v>621.9999999999997</v>
      </c>
    </row>
    <row r="1569" spans="1:9" ht="12.75">
      <c r="A1569" s="68" t="s">
        <v>389</v>
      </c>
      <c r="B1569" s="11" t="s">
        <v>388</v>
      </c>
      <c r="C1569" s="7" t="s">
        <v>228</v>
      </c>
      <c r="D1569" s="99">
        <f t="shared" si="195"/>
        <v>156.99999999999983</v>
      </c>
      <c r="E1569" s="108">
        <v>4.48571428571428</v>
      </c>
      <c r="F1569" s="9"/>
      <c r="G1569" s="8">
        <f t="shared" si="196"/>
      </c>
      <c r="H1569">
        <f t="shared" si="197"/>
        <v>172.69999999999982</v>
      </c>
      <c r="I1569">
        <f t="shared" si="194"/>
        <v>470.9999999999995</v>
      </c>
    </row>
    <row r="1570" spans="1:9" ht="12.75">
      <c r="A1570" s="68" t="s">
        <v>2555</v>
      </c>
      <c r="B1570" s="11" t="s">
        <v>27</v>
      </c>
      <c r="C1570" s="7" t="s">
        <v>228</v>
      </c>
      <c r="D1570" s="99">
        <f>E1570*35</f>
        <v>194.99999999999997</v>
      </c>
      <c r="E1570" s="108">
        <v>5.57142857142857</v>
      </c>
      <c r="F1570" s="9"/>
      <c r="G1570" s="8">
        <f t="shared" si="196"/>
      </c>
      <c r="H1570">
        <f t="shared" si="197"/>
        <v>214.49999999999997</v>
      </c>
      <c r="I1570">
        <f t="shared" si="194"/>
        <v>584.9999999999999</v>
      </c>
    </row>
    <row r="1571" spans="1:9" ht="12.75">
      <c r="A1571" s="68" t="s">
        <v>390</v>
      </c>
      <c r="B1571" s="11" t="s">
        <v>391</v>
      </c>
      <c r="C1571" s="7" t="s">
        <v>228</v>
      </c>
      <c r="D1571" s="99">
        <f t="shared" si="195"/>
        <v>154.9999999999997</v>
      </c>
      <c r="E1571" s="108">
        <v>4.42857142857142</v>
      </c>
      <c r="F1571" s="9"/>
      <c r="G1571" s="8">
        <f t="shared" si="196"/>
      </c>
      <c r="H1571">
        <f t="shared" si="197"/>
        <v>170.49999999999966</v>
      </c>
      <c r="I1571">
        <f t="shared" si="194"/>
        <v>464.9999999999991</v>
      </c>
    </row>
    <row r="1572" spans="1:9" ht="12.75">
      <c r="A1572" s="68" t="s">
        <v>312</v>
      </c>
      <c r="B1572" s="11" t="s">
        <v>313</v>
      </c>
      <c r="C1572" s="7" t="s">
        <v>228</v>
      </c>
      <c r="D1572" s="99">
        <f>E1572*35</f>
        <v>196.99999999999972</v>
      </c>
      <c r="E1572" s="108">
        <v>5.62857142857142</v>
      </c>
      <c r="F1572" s="9"/>
      <c r="G1572" s="8">
        <f>IF(F1572&lt;&gt;"",F1572*D1572,"")</f>
      </c>
      <c r="H1572">
        <f t="shared" si="197"/>
        <v>216.6999999999997</v>
      </c>
      <c r="I1572">
        <f t="shared" si="194"/>
        <v>590.9999999999991</v>
      </c>
    </row>
    <row r="1573" spans="1:9" ht="12.75">
      <c r="A1573" s="68" t="s">
        <v>3054</v>
      </c>
      <c r="B1573" s="11" t="s">
        <v>3053</v>
      </c>
      <c r="C1573" s="7" t="s">
        <v>228</v>
      </c>
      <c r="D1573" s="99">
        <f t="shared" si="195"/>
        <v>134.99999999999974</v>
      </c>
      <c r="E1573" s="108">
        <v>3.85714285714285</v>
      </c>
      <c r="F1573" s="9"/>
      <c r="G1573" s="8">
        <f t="shared" si="196"/>
      </c>
      <c r="H1573">
        <f t="shared" si="197"/>
        <v>148.49999999999972</v>
      </c>
      <c r="I1573">
        <f t="shared" si="194"/>
        <v>404.9999999999992</v>
      </c>
    </row>
    <row r="1574" spans="1:9" ht="12.75">
      <c r="A1574" s="68" t="s">
        <v>314</v>
      </c>
      <c r="B1574" s="11" t="s">
        <v>2138</v>
      </c>
      <c r="C1574" s="7" t="s">
        <v>228</v>
      </c>
      <c r="D1574" s="99">
        <f t="shared" si="195"/>
        <v>136.99999999999986</v>
      </c>
      <c r="E1574" s="108">
        <v>3.91428571428571</v>
      </c>
      <c r="F1574" s="9"/>
      <c r="G1574" s="8">
        <f t="shared" si="196"/>
      </c>
      <c r="H1574">
        <f t="shared" si="197"/>
        <v>150.69999999999985</v>
      </c>
      <c r="I1574">
        <f t="shared" si="194"/>
        <v>410.99999999999955</v>
      </c>
    </row>
    <row r="1575" spans="1:9" ht="12.75">
      <c r="A1575" s="68" t="s">
        <v>1155</v>
      </c>
      <c r="B1575" s="11" t="s">
        <v>754</v>
      </c>
      <c r="C1575" s="7" t="s">
        <v>2337</v>
      </c>
      <c r="D1575" s="99">
        <f t="shared" si="195"/>
        <v>256.9999999999999</v>
      </c>
      <c r="E1575" s="108">
        <v>7.34285714285714</v>
      </c>
      <c r="F1575" s="9"/>
      <c r="G1575" s="8">
        <f t="shared" si="196"/>
      </c>
      <c r="H1575">
        <f t="shared" si="197"/>
        <v>282.6999999999999</v>
      </c>
      <c r="I1575">
        <f t="shared" si="194"/>
        <v>513.9999999999998</v>
      </c>
    </row>
    <row r="1576" spans="1:9" ht="12.75">
      <c r="A1576" s="68" t="s">
        <v>961</v>
      </c>
      <c r="B1576" s="11" t="s">
        <v>754</v>
      </c>
      <c r="C1576" s="7" t="s">
        <v>962</v>
      </c>
      <c r="D1576" s="99">
        <f>E1576*35</f>
        <v>189</v>
      </c>
      <c r="E1576" s="108">
        <v>5.4</v>
      </c>
      <c r="F1576" s="9"/>
      <c r="G1576" s="8">
        <f t="shared" si="196"/>
      </c>
      <c r="H1576">
        <f t="shared" si="197"/>
        <v>207.9</v>
      </c>
      <c r="I1576">
        <f t="shared" si="194"/>
        <v>567</v>
      </c>
    </row>
    <row r="1577" spans="1:9" ht="12.75">
      <c r="A1577" s="68" t="s">
        <v>2139</v>
      </c>
      <c r="B1577" s="11" t="s">
        <v>58</v>
      </c>
      <c r="C1577" s="7" t="s">
        <v>228</v>
      </c>
      <c r="D1577" s="99">
        <f>E1577*35</f>
        <v>84.9999999999997</v>
      </c>
      <c r="E1577" s="108">
        <v>2.42857142857142</v>
      </c>
      <c r="F1577" s="9"/>
      <c r="G1577" s="8">
        <f t="shared" si="196"/>
      </c>
      <c r="H1577">
        <f t="shared" si="197"/>
        <v>93.49999999999967</v>
      </c>
      <c r="I1577">
        <f t="shared" si="194"/>
        <v>424.9999999999985</v>
      </c>
    </row>
    <row r="1578" spans="1:9" ht="12.75">
      <c r="A1578" s="68" t="s">
        <v>2555</v>
      </c>
      <c r="B1578" s="11" t="s">
        <v>22</v>
      </c>
      <c r="C1578" s="7" t="s">
        <v>228</v>
      </c>
      <c r="D1578" s="99">
        <f>E1578*35</f>
        <v>156.99999999999983</v>
      </c>
      <c r="E1578" s="108">
        <v>4.48571428571428</v>
      </c>
      <c r="F1578" s="9"/>
      <c r="G1578" s="8">
        <f t="shared" si="196"/>
      </c>
      <c r="H1578">
        <f t="shared" si="197"/>
        <v>172.69999999999982</v>
      </c>
      <c r="I1578">
        <f t="shared" si="194"/>
        <v>470.9999999999995</v>
      </c>
    </row>
    <row r="1579" spans="1:9" ht="12.75">
      <c r="A1579" s="68" t="s">
        <v>806</v>
      </c>
      <c r="B1579" s="11" t="s">
        <v>22</v>
      </c>
      <c r="C1579" s="7" t="s">
        <v>4714</v>
      </c>
      <c r="D1579" s="99">
        <f>E1579*35</f>
        <v>254.9999999999998</v>
      </c>
      <c r="E1579" s="108">
        <v>7.28571428571428</v>
      </c>
      <c r="F1579" s="9"/>
      <c r="G1579" s="8">
        <f t="shared" si="196"/>
      </c>
      <c r="H1579">
        <f t="shared" si="197"/>
        <v>280.4999999999998</v>
      </c>
      <c r="I1579">
        <f t="shared" si="194"/>
        <v>509.9999999999996</v>
      </c>
    </row>
    <row r="1580" spans="1:7" ht="12.75">
      <c r="A1580" s="68"/>
      <c r="B1580" s="17" t="s">
        <v>1005</v>
      </c>
      <c r="C1580" s="6" t="s">
        <v>2421</v>
      </c>
      <c r="D1580" s="100"/>
      <c r="E1580" s="107"/>
      <c r="F1580" s="6"/>
      <c r="G1580" s="6"/>
    </row>
    <row r="1581" spans="1:9" ht="12.75">
      <c r="A1581" s="68" t="s">
        <v>1006</v>
      </c>
      <c r="B1581" s="11" t="s">
        <v>1965</v>
      </c>
      <c r="C1581" s="7"/>
      <c r="D1581" s="99">
        <f aca="true" t="shared" si="198" ref="D1581:D1593">E1581*35</f>
        <v>1.9999999999999984</v>
      </c>
      <c r="E1581" s="108">
        <v>0.0571428571428571</v>
      </c>
      <c r="F1581" s="9"/>
      <c r="G1581" s="8">
        <f aca="true" t="shared" si="199" ref="G1581:G1616">IF(F1581&lt;&gt;"",F1581*D1581,"")</f>
      </c>
      <c r="H1581">
        <f>D1581*10/100+D1581</f>
        <v>2.1999999999999984</v>
      </c>
      <c r="I1581">
        <f t="shared" si="194"/>
        <v>39.99999999999997</v>
      </c>
    </row>
    <row r="1582" spans="1:9" ht="12.75">
      <c r="A1582" s="68" t="s">
        <v>1966</v>
      </c>
      <c r="B1582" s="11" t="s">
        <v>1967</v>
      </c>
      <c r="C1582" s="7" t="s">
        <v>1979</v>
      </c>
      <c r="D1582" s="99">
        <f t="shared" si="198"/>
        <v>1.9999999999999984</v>
      </c>
      <c r="E1582" s="108">
        <v>0.0571428571428571</v>
      </c>
      <c r="F1582" s="9"/>
      <c r="G1582" s="8">
        <f t="shared" si="199"/>
      </c>
      <c r="H1582">
        <f>D1582*10/100+D1582</f>
        <v>2.1999999999999984</v>
      </c>
      <c r="I1582">
        <f t="shared" si="194"/>
        <v>39.99999999999997</v>
      </c>
    </row>
    <row r="1583" spans="1:9" ht="12.75">
      <c r="A1583" s="68" t="s">
        <v>1980</v>
      </c>
      <c r="B1583" s="11" t="s">
        <v>1981</v>
      </c>
      <c r="C1583" s="7"/>
      <c r="D1583" s="99">
        <f t="shared" si="198"/>
        <v>1.9999999999999984</v>
      </c>
      <c r="E1583" s="108">
        <v>0.0571428571428571</v>
      </c>
      <c r="F1583" s="9"/>
      <c r="G1583" s="8">
        <f t="shared" si="199"/>
      </c>
      <c r="H1583">
        <f>D1583*10/100+D1583</f>
        <v>2.1999999999999984</v>
      </c>
      <c r="I1583">
        <f t="shared" si="194"/>
        <v>39.99999999999997</v>
      </c>
    </row>
    <row r="1584" spans="1:9" ht="12.75">
      <c r="A1584" s="68" t="s">
        <v>1982</v>
      </c>
      <c r="B1584" s="11" t="s">
        <v>1983</v>
      </c>
      <c r="C1584" s="7"/>
      <c r="D1584" s="99">
        <f t="shared" si="198"/>
        <v>1.9999999999999984</v>
      </c>
      <c r="E1584" s="108">
        <v>0.0571428571428571</v>
      </c>
      <c r="F1584" s="9"/>
      <c r="G1584" s="8">
        <f t="shared" si="199"/>
      </c>
      <c r="H1584">
        <f aca="true" t="shared" si="200" ref="H1584:H1612">D1584*10/100+D1584</f>
        <v>2.1999999999999984</v>
      </c>
      <c r="I1584">
        <f t="shared" si="194"/>
        <v>39.99999999999997</v>
      </c>
    </row>
    <row r="1585" spans="1:9" ht="12.75">
      <c r="A1585" s="68" t="s">
        <v>1984</v>
      </c>
      <c r="B1585" s="11" t="s">
        <v>1985</v>
      </c>
      <c r="C1585" s="7"/>
      <c r="D1585" s="99">
        <f t="shared" si="198"/>
        <v>1.9999999999999984</v>
      </c>
      <c r="E1585" s="108">
        <v>0.0571428571428571</v>
      </c>
      <c r="F1585" s="9"/>
      <c r="G1585" s="8">
        <f t="shared" si="199"/>
      </c>
      <c r="H1585">
        <f t="shared" si="200"/>
        <v>2.1999999999999984</v>
      </c>
      <c r="I1585">
        <f t="shared" si="194"/>
        <v>39.99999999999997</v>
      </c>
    </row>
    <row r="1586" spans="1:9" ht="12.75">
      <c r="A1586" s="68" t="s">
        <v>3862</v>
      </c>
      <c r="B1586" s="11" t="s">
        <v>2499</v>
      </c>
      <c r="C1586" s="7"/>
      <c r="D1586" s="99">
        <f t="shared" si="198"/>
        <v>1.9999999999999984</v>
      </c>
      <c r="E1586" s="108">
        <v>0.0571428571428571</v>
      </c>
      <c r="F1586" s="9"/>
      <c r="G1586" s="8">
        <f t="shared" si="199"/>
      </c>
      <c r="H1586">
        <f t="shared" si="200"/>
        <v>2.1999999999999984</v>
      </c>
      <c r="I1586">
        <f t="shared" si="194"/>
        <v>39.99999999999997</v>
      </c>
    </row>
    <row r="1587" spans="1:9" ht="12.75">
      <c r="A1587" s="68" t="s">
        <v>3671</v>
      </c>
      <c r="B1587" s="11" t="s">
        <v>2267</v>
      </c>
      <c r="C1587" s="7"/>
      <c r="D1587" s="99">
        <f t="shared" si="198"/>
        <v>1.9999999999999984</v>
      </c>
      <c r="E1587" s="108">
        <v>0.0571428571428571</v>
      </c>
      <c r="F1587" s="9"/>
      <c r="G1587" s="8">
        <f t="shared" si="199"/>
      </c>
      <c r="H1587">
        <f t="shared" si="200"/>
        <v>2.1999999999999984</v>
      </c>
      <c r="I1587">
        <f t="shared" si="194"/>
        <v>39.99999999999997</v>
      </c>
    </row>
    <row r="1588" spans="1:9" ht="12.75">
      <c r="A1588" s="68" t="s">
        <v>2268</v>
      </c>
      <c r="B1588" s="11" t="s">
        <v>2269</v>
      </c>
      <c r="C1588" s="7"/>
      <c r="D1588" s="99">
        <f t="shared" si="198"/>
        <v>1.9999999999999984</v>
      </c>
      <c r="E1588" s="108">
        <v>0.0571428571428571</v>
      </c>
      <c r="F1588" s="9"/>
      <c r="G1588" s="8">
        <f t="shared" si="199"/>
      </c>
      <c r="H1588">
        <f t="shared" si="200"/>
        <v>2.1999999999999984</v>
      </c>
      <c r="I1588">
        <f t="shared" si="194"/>
        <v>39.99999999999997</v>
      </c>
    </row>
    <row r="1589" spans="1:9" ht="12.75">
      <c r="A1589" s="68" t="s">
        <v>2270</v>
      </c>
      <c r="B1589" s="11" t="s">
        <v>304</v>
      </c>
      <c r="C1589" s="7" t="s">
        <v>1013</v>
      </c>
      <c r="D1589" s="99">
        <f t="shared" si="198"/>
        <v>1.9999999999999984</v>
      </c>
      <c r="E1589" s="108">
        <v>0.0571428571428571</v>
      </c>
      <c r="F1589" s="9"/>
      <c r="G1589" s="8">
        <f t="shared" si="199"/>
      </c>
      <c r="H1589">
        <f t="shared" si="200"/>
        <v>2.1999999999999984</v>
      </c>
      <c r="I1589">
        <f t="shared" si="194"/>
        <v>39.99999999999997</v>
      </c>
    </row>
    <row r="1590" spans="1:9" ht="12.75">
      <c r="A1590" s="68" t="s">
        <v>305</v>
      </c>
      <c r="B1590" s="11" t="s">
        <v>306</v>
      </c>
      <c r="C1590" s="7"/>
      <c r="D1590" s="99">
        <f t="shared" si="198"/>
        <v>1.9999999999999984</v>
      </c>
      <c r="E1590" s="108">
        <v>0.0571428571428571</v>
      </c>
      <c r="F1590" s="9"/>
      <c r="G1590" s="8">
        <f t="shared" si="199"/>
      </c>
      <c r="H1590">
        <f t="shared" si="200"/>
        <v>2.1999999999999984</v>
      </c>
      <c r="I1590">
        <f t="shared" si="194"/>
        <v>39.99999999999997</v>
      </c>
    </row>
    <row r="1591" spans="1:9" ht="12.75">
      <c r="A1591" s="68" t="s">
        <v>307</v>
      </c>
      <c r="B1591" s="11" t="s">
        <v>308</v>
      </c>
      <c r="C1591" s="7" t="s">
        <v>1013</v>
      </c>
      <c r="D1591" s="99">
        <f>E1591*35</f>
        <v>1.9999999999999984</v>
      </c>
      <c r="E1591" s="108">
        <v>0.0571428571428571</v>
      </c>
      <c r="F1591" s="9"/>
      <c r="G1591" s="8">
        <f>IF(F1591&lt;&gt;"",F1591*D1591,"")</f>
      </c>
      <c r="H1591">
        <f>D1591*10/100+D1591</f>
        <v>2.1999999999999984</v>
      </c>
      <c r="I1591">
        <f t="shared" si="194"/>
        <v>39.99999999999997</v>
      </c>
    </row>
    <row r="1592" spans="1:9" ht="12.75">
      <c r="A1592" s="68" t="s">
        <v>3222</v>
      </c>
      <c r="B1592" s="11" t="s">
        <v>3206</v>
      </c>
      <c r="C1592" s="7" t="s">
        <v>3223</v>
      </c>
      <c r="D1592" s="103">
        <f t="shared" si="198"/>
        <v>394.999999999997</v>
      </c>
      <c r="E1592" s="108">
        <v>11.2857142857142</v>
      </c>
      <c r="F1592" s="9"/>
      <c r="G1592" s="8">
        <f t="shared" si="199"/>
      </c>
      <c r="H1592">
        <f t="shared" si="200"/>
        <v>434.4999999999967</v>
      </c>
      <c r="I1592">
        <f t="shared" si="194"/>
        <v>789.999999999994</v>
      </c>
    </row>
    <row r="1593" spans="1:9" ht="12.75">
      <c r="A1593" s="68" t="s">
        <v>2549</v>
      </c>
      <c r="B1593" s="11" t="s">
        <v>3874</v>
      </c>
      <c r="C1593" s="7"/>
      <c r="D1593" s="99">
        <f t="shared" si="198"/>
        <v>1.9999999999999984</v>
      </c>
      <c r="E1593" s="108">
        <v>0.0571428571428571</v>
      </c>
      <c r="F1593" s="9"/>
      <c r="G1593" s="8">
        <f t="shared" si="199"/>
      </c>
      <c r="H1593">
        <f t="shared" si="200"/>
        <v>2.1999999999999984</v>
      </c>
      <c r="I1593">
        <f t="shared" si="194"/>
        <v>39.99999999999997</v>
      </c>
    </row>
    <row r="1594" spans="1:9" ht="12.75">
      <c r="A1594" s="68" t="s">
        <v>3875</v>
      </c>
      <c r="B1594" s="11" t="s">
        <v>3876</v>
      </c>
      <c r="C1594" s="7"/>
      <c r="D1594" s="99">
        <f aca="true" t="shared" si="201" ref="D1594:D1610">E1594*35</f>
        <v>1.9999999999999984</v>
      </c>
      <c r="E1594" s="108">
        <v>0.0571428571428571</v>
      </c>
      <c r="F1594" s="9"/>
      <c r="G1594" s="8">
        <f t="shared" si="199"/>
      </c>
      <c r="H1594">
        <f t="shared" si="200"/>
        <v>2.1999999999999984</v>
      </c>
      <c r="I1594">
        <f t="shared" si="194"/>
        <v>39.99999999999997</v>
      </c>
    </row>
    <row r="1595" spans="1:9" ht="12.75">
      <c r="A1595" s="68" t="s">
        <v>4357</v>
      </c>
      <c r="B1595" s="11" t="s">
        <v>4713</v>
      </c>
      <c r="C1595" s="7"/>
      <c r="D1595" s="99">
        <f t="shared" si="201"/>
        <v>1.9999999999999984</v>
      </c>
      <c r="E1595" s="108">
        <v>0.0571428571428571</v>
      </c>
      <c r="F1595" s="9"/>
      <c r="G1595" s="8">
        <f t="shared" si="199"/>
      </c>
      <c r="H1595">
        <f t="shared" si="200"/>
        <v>2.1999999999999984</v>
      </c>
      <c r="I1595">
        <f t="shared" si="194"/>
        <v>39.99999999999997</v>
      </c>
    </row>
    <row r="1596" spans="1:9" ht="12.75">
      <c r="A1596" s="68" t="s">
        <v>2578</v>
      </c>
      <c r="B1596" s="11" t="s">
        <v>2579</v>
      </c>
      <c r="C1596" s="7"/>
      <c r="D1596" s="99">
        <f t="shared" si="201"/>
        <v>1.9999999999999984</v>
      </c>
      <c r="E1596" s="108">
        <v>0.0571428571428571</v>
      </c>
      <c r="F1596" s="9"/>
      <c r="G1596" s="8">
        <f t="shared" si="199"/>
      </c>
      <c r="H1596">
        <f t="shared" si="200"/>
        <v>2.1999999999999984</v>
      </c>
      <c r="I1596">
        <f t="shared" si="194"/>
        <v>39.99999999999997</v>
      </c>
    </row>
    <row r="1597" spans="1:9" ht="12.75">
      <c r="A1597" s="68" t="s">
        <v>2580</v>
      </c>
      <c r="B1597" s="11" t="s">
        <v>2569</v>
      </c>
      <c r="C1597" s="7" t="s">
        <v>1013</v>
      </c>
      <c r="D1597" s="99">
        <f t="shared" si="201"/>
        <v>1.9999999999999984</v>
      </c>
      <c r="E1597" s="108">
        <v>0.0571428571428571</v>
      </c>
      <c r="F1597" s="9"/>
      <c r="G1597" s="8">
        <f t="shared" si="199"/>
      </c>
      <c r="H1597">
        <f t="shared" si="200"/>
        <v>2.1999999999999984</v>
      </c>
      <c r="I1597">
        <f t="shared" si="194"/>
        <v>39.99999999999997</v>
      </c>
    </row>
    <row r="1598" spans="1:9" ht="12.75">
      <c r="A1598" s="68" t="s">
        <v>2570</v>
      </c>
      <c r="B1598" s="11" t="s">
        <v>2571</v>
      </c>
      <c r="C1598" s="7"/>
      <c r="D1598" s="99">
        <f t="shared" si="201"/>
        <v>1.9999999999999984</v>
      </c>
      <c r="E1598" s="108">
        <v>0.0571428571428571</v>
      </c>
      <c r="F1598" s="9"/>
      <c r="G1598" s="8">
        <f t="shared" si="199"/>
      </c>
      <c r="H1598">
        <f t="shared" si="200"/>
        <v>2.1999999999999984</v>
      </c>
      <c r="I1598">
        <f t="shared" si="194"/>
        <v>39.99999999999997</v>
      </c>
    </row>
    <row r="1599" spans="1:9" ht="12.75">
      <c r="A1599" s="68" t="s">
        <v>2572</v>
      </c>
      <c r="B1599" s="11" t="s">
        <v>2573</v>
      </c>
      <c r="C1599" s="7" t="s">
        <v>1013</v>
      </c>
      <c r="D1599" s="99">
        <f t="shared" si="201"/>
        <v>1.9999999999999984</v>
      </c>
      <c r="E1599" s="108">
        <v>0.0571428571428571</v>
      </c>
      <c r="F1599" s="9"/>
      <c r="G1599" s="8">
        <f t="shared" si="199"/>
      </c>
      <c r="H1599">
        <f t="shared" si="200"/>
        <v>2.1999999999999984</v>
      </c>
      <c r="I1599">
        <f t="shared" si="194"/>
        <v>39.99999999999997</v>
      </c>
    </row>
    <row r="1600" spans="1:9" ht="12.75">
      <c r="A1600" s="68" t="s">
        <v>2441</v>
      </c>
      <c r="B1600" s="11" t="s">
        <v>2442</v>
      </c>
      <c r="C1600" s="7"/>
      <c r="D1600" s="99">
        <f t="shared" si="201"/>
        <v>1.9999999999999984</v>
      </c>
      <c r="E1600" s="108">
        <v>0.0571428571428571</v>
      </c>
      <c r="F1600" s="9"/>
      <c r="G1600" s="8">
        <f t="shared" si="199"/>
      </c>
      <c r="H1600">
        <f t="shared" si="200"/>
        <v>2.1999999999999984</v>
      </c>
      <c r="I1600">
        <f t="shared" si="194"/>
        <v>39.99999999999997</v>
      </c>
    </row>
    <row r="1601" spans="1:9" ht="12.75">
      <c r="A1601" s="68" t="s">
        <v>4151</v>
      </c>
      <c r="B1601" s="11" t="s">
        <v>2442</v>
      </c>
      <c r="C1601" s="7" t="s">
        <v>1013</v>
      </c>
      <c r="D1601" s="99">
        <f t="shared" si="201"/>
        <v>1.9999999999999984</v>
      </c>
      <c r="E1601" s="108">
        <v>0.0571428571428571</v>
      </c>
      <c r="F1601" s="9"/>
      <c r="G1601" s="8">
        <f t="shared" si="199"/>
      </c>
      <c r="H1601">
        <f t="shared" si="200"/>
        <v>2.1999999999999984</v>
      </c>
      <c r="I1601">
        <f t="shared" si="194"/>
        <v>39.99999999999997</v>
      </c>
    </row>
    <row r="1602" spans="1:9" ht="12.75">
      <c r="A1602" s="68" t="s">
        <v>378</v>
      </c>
      <c r="B1602" s="11" t="s">
        <v>2115</v>
      </c>
      <c r="C1602" s="7"/>
      <c r="D1602" s="99">
        <f t="shared" si="201"/>
        <v>1.9999999999999984</v>
      </c>
      <c r="E1602" s="108">
        <v>0.0571428571428571</v>
      </c>
      <c r="F1602" s="9"/>
      <c r="G1602" s="8">
        <f t="shared" si="199"/>
      </c>
      <c r="H1602">
        <f t="shared" si="200"/>
        <v>2.1999999999999984</v>
      </c>
      <c r="I1602">
        <f t="shared" si="194"/>
        <v>39.99999999999997</v>
      </c>
    </row>
    <row r="1603" spans="1:9" ht="12.75">
      <c r="A1603" s="68" t="s">
        <v>2116</v>
      </c>
      <c r="B1603" s="11" t="s">
        <v>2115</v>
      </c>
      <c r="C1603" s="7" t="s">
        <v>1013</v>
      </c>
      <c r="D1603" s="99">
        <f t="shared" si="201"/>
        <v>1.9999999999999984</v>
      </c>
      <c r="E1603" s="108">
        <v>0.0571428571428571</v>
      </c>
      <c r="F1603" s="9"/>
      <c r="G1603" s="8">
        <f t="shared" si="199"/>
      </c>
      <c r="H1603">
        <f t="shared" si="200"/>
        <v>2.1999999999999984</v>
      </c>
      <c r="I1603">
        <f t="shared" si="194"/>
        <v>39.99999999999997</v>
      </c>
    </row>
    <row r="1604" spans="1:9" ht="12.75">
      <c r="A1604" s="68" t="s">
        <v>2117</v>
      </c>
      <c r="B1604" s="11" t="s">
        <v>2118</v>
      </c>
      <c r="C1604" s="7" t="s">
        <v>1013</v>
      </c>
      <c r="D1604" s="99">
        <f t="shared" si="201"/>
        <v>1.9999999999999984</v>
      </c>
      <c r="E1604" s="108">
        <v>0.0571428571428571</v>
      </c>
      <c r="F1604" s="9"/>
      <c r="G1604" s="8">
        <f t="shared" si="199"/>
      </c>
      <c r="H1604">
        <f t="shared" si="200"/>
        <v>2.1999999999999984</v>
      </c>
      <c r="I1604">
        <f t="shared" si="194"/>
        <v>39.99999999999997</v>
      </c>
    </row>
    <row r="1605" spans="1:9" ht="12.75">
      <c r="A1605" s="68" t="s">
        <v>2119</v>
      </c>
      <c r="B1605" s="11" t="s">
        <v>2120</v>
      </c>
      <c r="C1605" s="7" t="s">
        <v>1013</v>
      </c>
      <c r="D1605" s="99">
        <f t="shared" si="201"/>
        <v>1.9999999999999984</v>
      </c>
      <c r="E1605" s="108">
        <v>0.0571428571428571</v>
      </c>
      <c r="F1605" s="9"/>
      <c r="G1605" s="8">
        <f t="shared" si="199"/>
      </c>
      <c r="H1605">
        <f t="shared" si="200"/>
        <v>2.1999999999999984</v>
      </c>
      <c r="I1605">
        <f t="shared" si="194"/>
        <v>39.99999999999997</v>
      </c>
    </row>
    <row r="1606" spans="1:9" ht="12.75">
      <c r="A1606" s="68" t="s">
        <v>2121</v>
      </c>
      <c r="B1606" s="11" t="s">
        <v>2122</v>
      </c>
      <c r="C1606" s="7" t="s">
        <v>1013</v>
      </c>
      <c r="D1606" s="99">
        <f t="shared" si="201"/>
        <v>1.9999999999999984</v>
      </c>
      <c r="E1606" s="108">
        <v>0.0571428571428571</v>
      </c>
      <c r="F1606" s="9"/>
      <c r="G1606" s="8">
        <f t="shared" si="199"/>
      </c>
      <c r="H1606">
        <f t="shared" si="200"/>
        <v>2.1999999999999984</v>
      </c>
      <c r="I1606">
        <f aca="true" t="shared" si="202" ref="I1606:I1669">IF(D1606&gt;1000,500+D1606,IF(D1606&gt;500,400+D1606,IF(D1606&gt;200,2*D1606,IF(D1606&gt;100,3*D1606,IF(D1606&gt;50,5*D1606,IF(D1606&gt;10,10*D1606,20*D1606))))))</f>
        <v>39.99999999999997</v>
      </c>
    </row>
    <row r="1607" spans="1:9" ht="12.75">
      <c r="A1607" s="68" t="s">
        <v>2381</v>
      </c>
      <c r="B1607" s="11" t="s">
        <v>2382</v>
      </c>
      <c r="C1607" s="7"/>
      <c r="D1607" s="99">
        <f t="shared" si="201"/>
        <v>1.9999999999999984</v>
      </c>
      <c r="E1607" s="108">
        <v>0.0571428571428571</v>
      </c>
      <c r="F1607" s="9"/>
      <c r="G1607" s="8">
        <f t="shared" si="199"/>
      </c>
      <c r="H1607">
        <f t="shared" si="200"/>
        <v>2.1999999999999984</v>
      </c>
      <c r="I1607">
        <f t="shared" si="202"/>
        <v>39.99999999999997</v>
      </c>
    </row>
    <row r="1608" spans="1:9" ht="12.75">
      <c r="A1608" s="68" t="s">
        <v>2383</v>
      </c>
      <c r="B1608" s="11" t="s">
        <v>2382</v>
      </c>
      <c r="C1608" s="7" t="s">
        <v>1013</v>
      </c>
      <c r="D1608" s="99">
        <f t="shared" si="201"/>
        <v>1.9999999999999984</v>
      </c>
      <c r="E1608" s="108">
        <v>0.0571428571428571</v>
      </c>
      <c r="F1608" s="9"/>
      <c r="G1608" s="8">
        <f t="shared" si="199"/>
      </c>
      <c r="H1608">
        <f t="shared" si="200"/>
        <v>2.1999999999999984</v>
      </c>
      <c r="I1608">
        <f t="shared" si="202"/>
        <v>39.99999999999997</v>
      </c>
    </row>
    <row r="1609" spans="1:9" ht="12.75">
      <c r="A1609" s="68" t="s">
        <v>2384</v>
      </c>
      <c r="B1609" s="11" t="s">
        <v>2385</v>
      </c>
      <c r="C1609" s="7" t="s">
        <v>1013</v>
      </c>
      <c r="D1609" s="99">
        <f t="shared" si="201"/>
        <v>1.9999999999999984</v>
      </c>
      <c r="E1609" s="108">
        <v>0.0571428571428571</v>
      </c>
      <c r="F1609" s="9"/>
      <c r="G1609" s="8">
        <f t="shared" si="199"/>
      </c>
      <c r="H1609">
        <f t="shared" si="200"/>
        <v>2.1999999999999984</v>
      </c>
      <c r="I1609">
        <f t="shared" si="202"/>
        <v>39.99999999999997</v>
      </c>
    </row>
    <row r="1610" spans="1:9" ht="12.75">
      <c r="A1610" s="68" t="s">
        <v>3285</v>
      </c>
      <c r="B1610" s="11" t="s">
        <v>3286</v>
      </c>
      <c r="C1610" s="7" t="s">
        <v>1013</v>
      </c>
      <c r="D1610" s="99">
        <f t="shared" si="201"/>
        <v>1.9999999999999984</v>
      </c>
      <c r="E1610" s="108">
        <v>0.0571428571428571</v>
      </c>
      <c r="F1610" s="9"/>
      <c r="G1610" s="8">
        <f t="shared" si="199"/>
      </c>
      <c r="H1610">
        <f t="shared" si="200"/>
        <v>2.1999999999999984</v>
      </c>
      <c r="I1610">
        <f t="shared" si="202"/>
        <v>39.99999999999997</v>
      </c>
    </row>
    <row r="1611" spans="1:9" ht="12.75">
      <c r="A1611" s="68" t="s">
        <v>3287</v>
      </c>
      <c r="B1611" s="11" t="s">
        <v>3947</v>
      </c>
      <c r="C1611" s="7"/>
      <c r="D1611" s="99">
        <f aca="true" t="shared" si="203" ref="D1611:D1617">E1611*35</f>
        <v>1.9999999999999984</v>
      </c>
      <c r="E1611" s="108">
        <v>0.0571428571428571</v>
      </c>
      <c r="F1611" s="9"/>
      <c r="G1611" s="8">
        <f t="shared" si="199"/>
      </c>
      <c r="H1611">
        <f t="shared" si="200"/>
        <v>2.1999999999999984</v>
      </c>
      <c r="I1611">
        <f t="shared" si="202"/>
        <v>39.99999999999997</v>
      </c>
    </row>
    <row r="1612" spans="1:9" ht="12.75">
      <c r="A1612" s="68" t="s">
        <v>1122</v>
      </c>
      <c r="B1612" s="11" t="s">
        <v>3947</v>
      </c>
      <c r="C1612" s="7" t="s">
        <v>1013</v>
      </c>
      <c r="D1612" s="99">
        <f t="shared" si="203"/>
        <v>1.9999999999999984</v>
      </c>
      <c r="E1612" s="108">
        <v>0.0571428571428571</v>
      </c>
      <c r="F1612" s="9"/>
      <c r="G1612" s="8">
        <f t="shared" si="199"/>
      </c>
      <c r="H1612">
        <f t="shared" si="200"/>
        <v>2.1999999999999984</v>
      </c>
      <c r="I1612">
        <f t="shared" si="202"/>
        <v>39.99999999999997</v>
      </c>
    </row>
    <row r="1613" spans="1:9" ht="12.75">
      <c r="A1613" s="68" t="s">
        <v>2548</v>
      </c>
      <c r="B1613" s="11" t="s">
        <v>141</v>
      </c>
      <c r="C1613" s="7" t="s">
        <v>1013</v>
      </c>
      <c r="D1613" s="99">
        <f t="shared" si="203"/>
        <v>1.9999999999999984</v>
      </c>
      <c r="E1613" s="108">
        <v>0.0571428571428571</v>
      </c>
      <c r="F1613" s="13"/>
      <c r="G1613" s="8">
        <f t="shared" si="199"/>
      </c>
      <c r="H1613">
        <f aca="true" t="shared" si="204" ref="H1613:H1632">D1613*10/100+D1613</f>
        <v>2.1999999999999984</v>
      </c>
      <c r="I1613">
        <f t="shared" si="202"/>
        <v>39.99999999999997</v>
      </c>
    </row>
    <row r="1614" spans="1:9" ht="12.75">
      <c r="A1614" s="68" t="s">
        <v>142</v>
      </c>
      <c r="B1614" s="11" t="s">
        <v>143</v>
      </c>
      <c r="C1614" s="15"/>
      <c r="D1614" s="99">
        <f t="shared" si="203"/>
        <v>1.9999999999999984</v>
      </c>
      <c r="E1614" s="108">
        <v>0.0571428571428571</v>
      </c>
      <c r="F1614" s="13"/>
      <c r="G1614" s="8">
        <f t="shared" si="199"/>
      </c>
      <c r="H1614">
        <f t="shared" si="204"/>
        <v>2.1999999999999984</v>
      </c>
      <c r="I1614">
        <f t="shared" si="202"/>
        <v>39.99999999999997</v>
      </c>
    </row>
    <row r="1615" spans="1:9" ht="12.75">
      <c r="A1615" s="68" t="s">
        <v>144</v>
      </c>
      <c r="B1615" s="11" t="s">
        <v>3832</v>
      </c>
      <c r="C1615" s="7" t="s">
        <v>1013</v>
      </c>
      <c r="D1615" s="99">
        <f t="shared" si="203"/>
        <v>1.9999999999999984</v>
      </c>
      <c r="E1615" s="108">
        <v>0.0571428571428571</v>
      </c>
      <c r="F1615" s="13"/>
      <c r="G1615" s="8">
        <f t="shared" si="199"/>
      </c>
      <c r="H1615">
        <f t="shared" si="204"/>
        <v>2.1999999999999984</v>
      </c>
      <c r="I1615">
        <f t="shared" si="202"/>
        <v>39.99999999999997</v>
      </c>
    </row>
    <row r="1616" spans="1:9" ht="12.75">
      <c r="A1616" s="68" t="s">
        <v>139</v>
      </c>
      <c r="B1616" s="11" t="s">
        <v>140</v>
      </c>
      <c r="C1616" s="7"/>
      <c r="D1616" s="99">
        <f t="shared" si="203"/>
        <v>1.9999999999999984</v>
      </c>
      <c r="E1616" s="108">
        <v>0.0571428571428571</v>
      </c>
      <c r="F1616" s="9"/>
      <c r="G1616" s="8">
        <f t="shared" si="199"/>
      </c>
      <c r="H1616">
        <f t="shared" si="204"/>
        <v>2.1999999999999984</v>
      </c>
      <c r="I1616">
        <f t="shared" si="202"/>
        <v>39.99999999999997</v>
      </c>
    </row>
    <row r="1617" spans="1:9" ht="12.75">
      <c r="A1617" s="68" t="s">
        <v>3368</v>
      </c>
      <c r="B1617" s="11" t="s">
        <v>3369</v>
      </c>
      <c r="C1617" s="7" t="s">
        <v>1013</v>
      </c>
      <c r="D1617" s="99">
        <f t="shared" si="203"/>
        <v>1.9999999999999984</v>
      </c>
      <c r="E1617" s="108">
        <v>0.0571428571428571</v>
      </c>
      <c r="F1617" s="9"/>
      <c r="G1617" s="8">
        <f>IF(F1617&lt;&gt;"",F1617*D1617,"")</f>
      </c>
      <c r="H1617">
        <f t="shared" si="204"/>
        <v>2.1999999999999984</v>
      </c>
      <c r="I1617">
        <f t="shared" si="202"/>
        <v>39.99999999999997</v>
      </c>
    </row>
    <row r="1618" spans="1:8" ht="12.75">
      <c r="A1618" s="68"/>
      <c r="B1618" s="17" t="s">
        <v>665</v>
      </c>
      <c r="C1618" s="6" t="s">
        <v>2421</v>
      </c>
      <c r="D1618" s="100"/>
      <c r="E1618" s="107"/>
      <c r="F1618" s="6"/>
      <c r="G1618" s="6"/>
      <c r="H1618">
        <f t="shared" si="204"/>
        <v>0</v>
      </c>
    </row>
    <row r="1619" spans="1:9" ht="12.75">
      <c r="A1619" s="68" t="s">
        <v>666</v>
      </c>
      <c r="B1619" s="11" t="s">
        <v>667</v>
      </c>
      <c r="C1619" s="7"/>
      <c r="D1619" s="99">
        <f aca="true" t="shared" si="205" ref="D1619:D1626">E1619*35</f>
        <v>2.9999999999999996</v>
      </c>
      <c r="E1619" s="108">
        <v>0.0857142857142857</v>
      </c>
      <c r="F1619" s="9"/>
      <c r="G1619" s="8">
        <f aca="true" t="shared" si="206" ref="G1619:G1626">IF(F1619&lt;&gt;"",F1619*D1619,"")</f>
      </c>
      <c r="H1619">
        <f t="shared" si="204"/>
        <v>3.2999999999999994</v>
      </c>
      <c r="I1619">
        <f t="shared" si="202"/>
        <v>59.99999999999999</v>
      </c>
    </row>
    <row r="1620" spans="1:9" ht="12.75">
      <c r="A1620" s="68" t="s">
        <v>668</v>
      </c>
      <c r="B1620" s="11" t="s">
        <v>3911</v>
      </c>
      <c r="C1620" s="7"/>
      <c r="D1620" s="99">
        <f t="shared" si="205"/>
        <v>2.9999999999999996</v>
      </c>
      <c r="E1620" s="108">
        <v>0.0857142857142857</v>
      </c>
      <c r="F1620" s="9"/>
      <c r="G1620" s="8">
        <f t="shared" si="206"/>
      </c>
      <c r="H1620">
        <f t="shared" si="204"/>
        <v>3.2999999999999994</v>
      </c>
      <c r="I1620">
        <f t="shared" si="202"/>
        <v>59.99999999999999</v>
      </c>
    </row>
    <row r="1621" spans="1:9" ht="12.75">
      <c r="A1621" s="68" t="s">
        <v>3912</v>
      </c>
      <c r="B1621" s="11" t="s">
        <v>1969</v>
      </c>
      <c r="C1621" s="7"/>
      <c r="D1621" s="99">
        <f t="shared" si="205"/>
        <v>2.9999999999999996</v>
      </c>
      <c r="E1621" s="108">
        <v>0.0857142857142857</v>
      </c>
      <c r="F1621" s="9"/>
      <c r="G1621" s="8">
        <f t="shared" si="206"/>
      </c>
      <c r="H1621">
        <f t="shared" si="204"/>
        <v>3.2999999999999994</v>
      </c>
      <c r="I1621">
        <f t="shared" si="202"/>
        <v>59.99999999999999</v>
      </c>
    </row>
    <row r="1622" spans="1:9" ht="12.75">
      <c r="A1622" s="68" t="s">
        <v>1970</v>
      </c>
      <c r="B1622" s="11" t="s">
        <v>1971</v>
      </c>
      <c r="C1622" s="7"/>
      <c r="D1622" s="99">
        <f t="shared" si="205"/>
        <v>2.9999999999999996</v>
      </c>
      <c r="E1622" s="108">
        <v>0.0857142857142857</v>
      </c>
      <c r="F1622" s="9"/>
      <c r="G1622" s="8">
        <f t="shared" si="206"/>
      </c>
      <c r="H1622">
        <f t="shared" si="204"/>
        <v>3.2999999999999994</v>
      </c>
      <c r="I1622">
        <f t="shared" si="202"/>
        <v>59.99999999999999</v>
      </c>
    </row>
    <row r="1623" spans="1:9" ht="12.75">
      <c r="A1623" s="68" t="s">
        <v>1972</v>
      </c>
      <c r="B1623" s="11" t="s">
        <v>3499</v>
      </c>
      <c r="C1623" s="7"/>
      <c r="D1623" s="99">
        <f t="shared" si="205"/>
        <v>2.9999999999999996</v>
      </c>
      <c r="E1623" s="108">
        <v>0.0857142857142857</v>
      </c>
      <c r="F1623" s="9"/>
      <c r="G1623" s="8">
        <f t="shared" si="206"/>
      </c>
      <c r="H1623">
        <f t="shared" si="204"/>
        <v>3.2999999999999994</v>
      </c>
      <c r="I1623">
        <f t="shared" si="202"/>
        <v>59.99999999999999</v>
      </c>
    </row>
    <row r="1624" spans="1:9" ht="12.75">
      <c r="A1624" s="68" t="s">
        <v>3500</v>
      </c>
      <c r="B1624" s="11" t="s">
        <v>4320</v>
      </c>
      <c r="C1624" s="7"/>
      <c r="D1624" s="99">
        <f t="shared" si="205"/>
        <v>2.9999999999999996</v>
      </c>
      <c r="E1624" s="108">
        <v>0.0857142857142857</v>
      </c>
      <c r="F1624" s="9"/>
      <c r="G1624" s="8">
        <f t="shared" si="206"/>
      </c>
      <c r="H1624">
        <f t="shared" si="204"/>
        <v>3.2999999999999994</v>
      </c>
      <c r="I1624">
        <f t="shared" si="202"/>
        <v>59.99999999999999</v>
      </c>
    </row>
    <row r="1625" spans="1:9" ht="12.75">
      <c r="A1625" s="68" t="s">
        <v>4321</v>
      </c>
      <c r="B1625" s="11" t="s">
        <v>4322</v>
      </c>
      <c r="C1625" s="7"/>
      <c r="D1625" s="99">
        <f t="shared" si="205"/>
        <v>2.9999999999999996</v>
      </c>
      <c r="E1625" s="108">
        <v>0.0857142857142857</v>
      </c>
      <c r="F1625" s="9"/>
      <c r="G1625" s="8">
        <f t="shared" si="206"/>
      </c>
      <c r="H1625">
        <f t="shared" si="204"/>
        <v>3.2999999999999994</v>
      </c>
      <c r="I1625">
        <f t="shared" si="202"/>
        <v>59.99999999999999</v>
      </c>
    </row>
    <row r="1626" spans="1:9" ht="12.75">
      <c r="A1626" s="68" t="s">
        <v>2593</v>
      </c>
      <c r="B1626" s="11" t="s">
        <v>2594</v>
      </c>
      <c r="C1626" s="7"/>
      <c r="D1626" s="99">
        <f t="shared" si="205"/>
        <v>2.9999999999999996</v>
      </c>
      <c r="E1626" s="108">
        <v>0.0857142857142857</v>
      </c>
      <c r="F1626" s="9"/>
      <c r="G1626" s="8">
        <f t="shared" si="206"/>
      </c>
      <c r="H1626">
        <f t="shared" si="204"/>
        <v>3.2999999999999994</v>
      </c>
      <c r="I1626">
        <f t="shared" si="202"/>
        <v>59.99999999999999</v>
      </c>
    </row>
    <row r="1627" spans="1:8" ht="12.75">
      <c r="A1627" s="68"/>
      <c r="B1627" s="17" t="s">
        <v>4170</v>
      </c>
      <c r="C1627" s="6" t="s">
        <v>2421</v>
      </c>
      <c r="D1627" s="100"/>
      <c r="E1627" s="107"/>
      <c r="F1627" s="6"/>
      <c r="G1627" s="6"/>
      <c r="H1627">
        <f t="shared" si="204"/>
        <v>0</v>
      </c>
    </row>
    <row r="1628" spans="1:9" ht="12.75">
      <c r="A1628" s="68" t="s">
        <v>192</v>
      </c>
      <c r="B1628" s="11" t="s">
        <v>3491</v>
      </c>
      <c r="C1628" s="7"/>
      <c r="D1628" s="99">
        <f aca="true" t="shared" si="207" ref="D1628:D1637">E1628*35</f>
        <v>4.99999999999997</v>
      </c>
      <c r="E1628" s="108">
        <v>0.142857142857142</v>
      </c>
      <c r="F1628" s="9"/>
      <c r="G1628" s="8">
        <f>IF(F1628&lt;&gt;"",F1628*D1628,"")</f>
      </c>
      <c r="H1628">
        <f t="shared" si="204"/>
        <v>5.499999999999967</v>
      </c>
      <c r="I1628">
        <f t="shared" si="202"/>
        <v>99.9999999999994</v>
      </c>
    </row>
    <row r="1629" spans="1:9" ht="12.75">
      <c r="A1629" s="68" t="s">
        <v>3493</v>
      </c>
      <c r="B1629" s="11" t="s">
        <v>4644</v>
      </c>
      <c r="C1629" s="7"/>
      <c r="D1629" s="99">
        <f t="shared" si="207"/>
        <v>4.99999999999997</v>
      </c>
      <c r="E1629" s="108">
        <v>0.142857142857142</v>
      </c>
      <c r="F1629" s="9"/>
      <c r="G1629" s="8">
        <f aca="true" t="shared" si="208" ref="G1629:G1637">IF(F1629&lt;&gt;"",F1629*D1629,"")</f>
      </c>
      <c r="H1629">
        <f t="shared" si="204"/>
        <v>5.499999999999967</v>
      </c>
      <c r="I1629">
        <f t="shared" si="202"/>
        <v>99.9999999999994</v>
      </c>
    </row>
    <row r="1630" spans="1:9" ht="12.75">
      <c r="A1630" s="68" t="s">
        <v>99</v>
      </c>
      <c r="B1630" s="11" t="s">
        <v>4086</v>
      </c>
      <c r="C1630" s="7"/>
      <c r="D1630" s="99">
        <f t="shared" si="207"/>
        <v>4.99999999999997</v>
      </c>
      <c r="E1630" s="108">
        <v>0.142857142857142</v>
      </c>
      <c r="F1630" s="9"/>
      <c r="G1630" s="8">
        <f t="shared" si="208"/>
      </c>
      <c r="H1630">
        <f t="shared" si="204"/>
        <v>5.499999999999967</v>
      </c>
      <c r="I1630">
        <f t="shared" si="202"/>
        <v>99.9999999999994</v>
      </c>
    </row>
    <row r="1631" spans="1:9" ht="12.75">
      <c r="A1631" s="68" t="s">
        <v>3583</v>
      </c>
      <c r="B1631" s="11" t="s">
        <v>283</v>
      </c>
      <c r="C1631" s="7"/>
      <c r="D1631" s="99">
        <f t="shared" si="207"/>
        <v>9.999999999999973</v>
      </c>
      <c r="E1631" s="108">
        <v>0.285714285714285</v>
      </c>
      <c r="F1631" s="9"/>
      <c r="G1631" s="8">
        <f t="shared" si="208"/>
      </c>
      <c r="H1631">
        <f t="shared" si="204"/>
        <v>10.999999999999972</v>
      </c>
      <c r="I1631">
        <f t="shared" si="202"/>
        <v>199.99999999999946</v>
      </c>
    </row>
    <row r="1632" spans="1:9" ht="12.75">
      <c r="A1632" s="68" t="s">
        <v>2254</v>
      </c>
      <c r="B1632" s="11" t="s">
        <v>2229</v>
      </c>
      <c r="C1632" s="7"/>
      <c r="D1632" s="99">
        <f t="shared" si="207"/>
        <v>9.999999999999973</v>
      </c>
      <c r="E1632" s="108">
        <v>0.285714285714285</v>
      </c>
      <c r="F1632" s="9"/>
      <c r="G1632" s="8">
        <f t="shared" si="208"/>
      </c>
      <c r="H1632">
        <f t="shared" si="204"/>
        <v>10.999999999999972</v>
      </c>
      <c r="I1632">
        <f t="shared" si="202"/>
        <v>199.99999999999946</v>
      </c>
    </row>
    <row r="1633" spans="1:9" ht="12.75">
      <c r="A1633" s="68" t="s">
        <v>976</v>
      </c>
      <c r="B1633" s="11" t="s">
        <v>977</v>
      </c>
      <c r="C1633" s="7" t="s">
        <v>2198</v>
      </c>
      <c r="D1633" s="99">
        <f t="shared" si="207"/>
        <v>9.999999999999973</v>
      </c>
      <c r="E1633" s="108">
        <v>0.285714285714285</v>
      </c>
      <c r="F1633" s="9"/>
      <c r="G1633" s="8">
        <f t="shared" si="208"/>
      </c>
      <c r="H1633">
        <f aca="true" t="shared" si="209" ref="H1633:H1640">D1633*10/100+D1633</f>
        <v>10.999999999999972</v>
      </c>
      <c r="I1633">
        <f t="shared" si="202"/>
        <v>199.99999999999946</v>
      </c>
    </row>
    <row r="1634" spans="1:9" ht="12.75">
      <c r="A1634" s="68" t="s">
        <v>211</v>
      </c>
      <c r="B1634" s="11" t="s">
        <v>212</v>
      </c>
      <c r="C1634" s="7" t="s">
        <v>2198</v>
      </c>
      <c r="D1634" s="99">
        <f t="shared" si="207"/>
        <v>9.999999999999973</v>
      </c>
      <c r="E1634" s="108">
        <v>0.285714285714285</v>
      </c>
      <c r="F1634" s="9"/>
      <c r="G1634" s="8">
        <f t="shared" si="208"/>
      </c>
      <c r="H1634">
        <f t="shared" si="209"/>
        <v>10.999999999999972</v>
      </c>
      <c r="I1634">
        <f t="shared" si="202"/>
        <v>199.99999999999946</v>
      </c>
    </row>
    <row r="1635" spans="1:9" ht="12.75">
      <c r="A1635" s="68" t="s">
        <v>213</v>
      </c>
      <c r="B1635" s="11" t="s">
        <v>4740</v>
      </c>
      <c r="C1635" s="7" t="s">
        <v>2198</v>
      </c>
      <c r="D1635" s="99">
        <f t="shared" si="207"/>
        <v>9.999999999999973</v>
      </c>
      <c r="E1635" s="108">
        <v>0.285714285714285</v>
      </c>
      <c r="F1635" s="9"/>
      <c r="G1635" s="8">
        <f t="shared" si="208"/>
      </c>
      <c r="H1635">
        <f t="shared" si="209"/>
        <v>10.999999999999972</v>
      </c>
      <c r="I1635">
        <f t="shared" si="202"/>
        <v>199.99999999999946</v>
      </c>
    </row>
    <row r="1636" spans="1:9" ht="12.75">
      <c r="A1636" s="68" t="s">
        <v>4741</v>
      </c>
      <c r="B1636" s="11" t="s">
        <v>4742</v>
      </c>
      <c r="C1636" s="7" t="s">
        <v>2198</v>
      </c>
      <c r="D1636" s="99">
        <f t="shared" si="207"/>
        <v>9.999999999999973</v>
      </c>
      <c r="E1636" s="108">
        <v>0.285714285714285</v>
      </c>
      <c r="F1636" s="9"/>
      <c r="G1636" s="8">
        <f t="shared" si="208"/>
      </c>
      <c r="H1636">
        <f t="shared" si="209"/>
        <v>10.999999999999972</v>
      </c>
      <c r="I1636">
        <f t="shared" si="202"/>
        <v>199.99999999999946</v>
      </c>
    </row>
    <row r="1637" spans="1:9" ht="12.75">
      <c r="A1637" s="68" t="s">
        <v>4743</v>
      </c>
      <c r="B1637" s="11" t="s">
        <v>4122</v>
      </c>
      <c r="C1637" s="7" t="s">
        <v>4123</v>
      </c>
      <c r="D1637" s="99">
        <f t="shared" si="207"/>
        <v>49.9999999999997</v>
      </c>
      <c r="E1637" s="108">
        <v>1.42857142857142</v>
      </c>
      <c r="F1637" s="9"/>
      <c r="G1637" s="8">
        <f t="shared" si="208"/>
      </c>
      <c r="H1637">
        <f t="shared" si="209"/>
        <v>54.99999999999967</v>
      </c>
      <c r="I1637">
        <f t="shared" si="202"/>
        <v>499.99999999999704</v>
      </c>
    </row>
    <row r="1638" spans="1:9" ht="12.75">
      <c r="A1638" s="68" t="s">
        <v>3311</v>
      </c>
      <c r="B1638" s="11" t="s">
        <v>3312</v>
      </c>
      <c r="C1638" s="7" t="s">
        <v>2408</v>
      </c>
      <c r="D1638" s="99">
        <f>E1638*35</f>
        <v>394.999999999997</v>
      </c>
      <c r="E1638" s="108">
        <v>11.2857142857142</v>
      </c>
      <c r="F1638" s="9"/>
      <c r="G1638" s="8">
        <f>IF(F1638&lt;&gt;"",F1638*D1638,"")</f>
      </c>
      <c r="H1638">
        <f t="shared" si="209"/>
        <v>434.4999999999967</v>
      </c>
      <c r="I1638">
        <f t="shared" si="202"/>
        <v>789.999999999994</v>
      </c>
    </row>
    <row r="1639" spans="1:9" ht="12.75">
      <c r="A1639" s="68" t="s">
        <v>1603</v>
      </c>
      <c r="B1639" s="11" t="s">
        <v>1602</v>
      </c>
      <c r="C1639" s="7" t="s">
        <v>2408</v>
      </c>
      <c r="D1639" s="99">
        <f>E1639*35</f>
        <v>556.9999999999995</v>
      </c>
      <c r="E1639" s="108">
        <v>15.9142857142857</v>
      </c>
      <c r="F1639" s="9"/>
      <c r="G1639" s="8">
        <f>IF(F1639&lt;&gt;"",F1639*D1639,"")</f>
      </c>
      <c r="H1639">
        <f t="shared" si="209"/>
        <v>612.6999999999995</v>
      </c>
      <c r="I1639">
        <f t="shared" si="202"/>
        <v>956.9999999999995</v>
      </c>
    </row>
    <row r="1640" spans="1:9" ht="12.75">
      <c r="A1640" s="68" t="s">
        <v>1605</v>
      </c>
      <c r="B1640" s="11" t="s">
        <v>1604</v>
      </c>
      <c r="C1640" s="7" t="s">
        <v>2408</v>
      </c>
      <c r="D1640" s="99">
        <f>E1640*35</f>
        <v>556.9999999999995</v>
      </c>
      <c r="E1640" s="108">
        <v>15.9142857142857</v>
      </c>
      <c r="F1640" s="9"/>
      <c r="G1640" s="8">
        <f>IF(F1640&lt;&gt;"",F1640*D1640,"")</f>
      </c>
      <c r="H1640">
        <f t="shared" si="209"/>
        <v>612.6999999999995</v>
      </c>
      <c r="I1640">
        <f t="shared" si="202"/>
        <v>956.9999999999995</v>
      </c>
    </row>
    <row r="1641" spans="1:7" ht="12.75">
      <c r="A1641" s="68"/>
      <c r="B1641" s="17" t="s">
        <v>2433</v>
      </c>
      <c r="C1641" s="6" t="s">
        <v>2421</v>
      </c>
      <c r="D1641" s="100"/>
      <c r="E1641" s="107"/>
      <c r="F1641" s="6"/>
      <c r="G1641" s="6"/>
    </row>
    <row r="1642" spans="1:9" ht="12.75">
      <c r="A1642" s="68" t="s">
        <v>2434</v>
      </c>
      <c r="B1642" s="7" t="s">
        <v>2435</v>
      </c>
      <c r="C1642" s="7" t="s">
        <v>2436</v>
      </c>
      <c r="D1642" s="99">
        <f aca="true" t="shared" si="210" ref="D1642:D1665">E1642*35</f>
        <v>4</v>
      </c>
      <c r="E1642" s="108">
        <v>0.11428571428571428</v>
      </c>
      <c r="F1642" s="9"/>
      <c r="G1642" s="8">
        <f aca="true" t="shared" si="211" ref="G1642:G1665">IF(F1642&lt;&gt;"",F1642*D1642,"")</f>
      </c>
      <c r="H1642">
        <f aca="true" t="shared" si="212" ref="H1642:H1652">D1642*10/100+D1642</f>
        <v>4.4</v>
      </c>
      <c r="I1642">
        <f t="shared" si="202"/>
        <v>80</v>
      </c>
    </row>
    <row r="1643" spans="1:9" ht="12.75">
      <c r="A1643" s="68" t="s">
        <v>2437</v>
      </c>
      <c r="B1643" s="25" t="s">
        <v>2438</v>
      </c>
      <c r="C1643" s="7" t="s">
        <v>2439</v>
      </c>
      <c r="D1643" s="99">
        <f t="shared" si="210"/>
        <v>9.999999999999991</v>
      </c>
      <c r="E1643" s="108">
        <v>0.2857142857142855</v>
      </c>
      <c r="F1643" s="26"/>
      <c r="G1643" s="8">
        <f t="shared" si="211"/>
      </c>
      <c r="H1643">
        <f t="shared" si="212"/>
        <v>10.99999999999999</v>
      </c>
      <c r="I1643">
        <f t="shared" si="202"/>
        <v>199.99999999999983</v>
      </c>
    </row>
    <row r="1644" spans="1:9" ht="12.75">
      <c r="A1644" s="68" t="s">
        <v>918</v>
      </c>
      <c r="B1644" s="7" t="s">
        <v>919</v>
      </c>
      <c r="C1644" s="7" t="s">
        <v>920</v>
      </c>
      <c r="D1644" s="99">
        <f t="shared" si="210"/>
        <v>56.999999999999694</v>
      </c>
      <c r="E1644" s="108">
        <v>1.62857142857142</v>
      </c>
      <c r="F1644" s="9"/>
      <c r="G1644" s="8">
        <f t="shared" si="211"/>
      </c>
      <c r="H1644">
        <f t="shared" si="212"/>
        <v>62.69999999999966</v>
      </c>
      <c r="I1644">
        <f t="shared" si="202"/>
        <v>284.99999999999847</v>
      </c>
    </row>
    <row r="1645" spans="1:9" ht="12.75">
      <c r="A1645" s="68" t="s">
        <v>2650</v>
      </c>
      <c r="B1645" s="7" t="s">
        <v>2651</v>
      </c>
      <c r="C1645" s="7" t="s">
        <v>2652</v>
      </c>
      <c r="D1645" s="99">
        <f>E1645*35</f>
        <v>175</v>
      </c>
      <c r="E1645" s="108">
        <v>5</v>
      </c>
      <c r="F1645" s="9"/>
      <c r="G1645" s="8">
        <f>IF(F1645&lt;&gt;"",F1645*D1645,"")</f>
      </c>
      <c r="H1645">
        <f>D1645*10/100+D1645</f>
        <v>192.5</v>
      </c>
      <c r="I1645">
        <f t="shared" si="202"/>
        <v>525</v>
      </c>
    </row>
    <row r="1646" spans="1:9" ht="12.75">
      <c r="A1646" s="68" t="s">
        <v>888</v>
      </c>
      <c r="B1646" s="7" t="s">
        <v>2219</v>
      </c>
      <c r="C1646" s="7" t="s">
        <v>2220</v>
      </c>
      <c r="D1646" s="99">
        <f>E1646*35</f>
        <v>126.9999999999997</v>
      </c>
      <c r="E1646" s="108">
        <v>3.62857142857142</v>
      </c>
      <c r="F1646" s="9"/>
      <c r="G1646" s="8">
        <f t="shared" si="211"/>
      </c>
      <c r="H1646">
        <f>D1646*10/100+D1646</f>
        <v>139.69999999999968</v>
      </c>
      <c r="I1646">
        <f t="shared" si="202"/>
        <v>380.9999999999991</v>
      </c>
    </row>
    <row r="1647" spans="1:9" ht="12.75">
      <c r="A1647" s="68" t="s">
        <v>3501</v>
      </c>
      <c r="B1647" s="7" t="s">
        <v>3502</v>
      </c>
      <c r="C1647" s="7" t="s">
        <v>3503</v>
      </c>
      <c r="D1647" s="99">
        <f>E1647*35</f>
        <v>194.99999999999997</v>
      </c>
      <c r="E1647" s="108">
        <v>5.57142857142857</v>
      </c>
      <c r="F1647" s="9"/>
      <c r="G1647" s="8">
        <f t="shared" si="211"/>
      </c>
      <c r="H1647">
        <f t="shared" si="212"/>
        <v>214.49999999999997</v>
      </c>
      <c r="I1647">
        <f t="shared" si="202"/>
        <v>584.9999999999999</v>
      </c>
    </row>
    <row r="1648" spans="1:9" ht="12.75">
      <c r="A1648" s="68" t="s">
        <v>4368</v>
      </c>
      <c r="B1648" s="7" t="s">
        <v>4369</v>
      </c>
      <c r="C1648" s="7" t="s">
        <v>4370</v>
      </c>
      <c r="D1648" s="99">
        <f t="shared" si="210"/>
        <v>9.999999999999991</v>
      </c>
      <c r="E1648" s="108">
        <v>0.2857142857142855</v>
      </c>
      <c r="F1648" s="9"/>
      <c r="G1648" s="8">
        <f t="shared" si="211"/>
      </c>
      <c r="H1648">
        <f t="shared" si="212"/>
        <v>10.99999999999999</v>
      </c>
      <c r="I1648">
        <f t="shared" si="202"/>
        <v>199.99999999999983</v>
      </c>
    </row>
    <row r="1649" spans="1:9" ht="12.75">
      <c r="A1649" s="68" t="s">
        <v>757</v>
      </c>
      <c r="B1649" s="7" t="s">
        <v>758</v>
      </c>
      <c r="C1649" s="7"/>
      <c r="D1649" s="99">
        <f t="shared" si="210"/>
        <v>86.9999999999998</v>
      </c>
      <c r="E1649" s="108">
        <v>2.48571428571428</v>
      </c>
      <c r="F1649" s="9"/>
      <c r="G1649" s="8">
        <f t="shared" si="211"/>
      </c>
      <c r="H1649">
        <f t="shared" si="212"/>
        <v>95.69999999999978</v>
      </c>
      <c r="I1649">
        <f t="shared" si="202"/>
        <v>434.999999999999</v>
      </c>
    </row>
    <row r="1650" spans="1:9" ht="12.75">
      <c r="A1650" s="68" t="s">
        <v>1028</v>
      </c>
      <c r="B1650" s="7" t="s">
        <v>756</v>
      </c>
      <c r="C1650" s="7"/>
      <c r="D1650" s="99">
        <f>E1650*35</f>
        <v>86.9999999999998</v>
      </c>
      <c r="E1650" s="108">
        <v>2.48571428571428</v>
      </c>
      <c r="F1650" s="9"/>
      <c r="G1650" s="8">
        <f t="shared" si="211"/>
      </c>
      <c r="H1650">
        <f t="shared" si="212"/>
        <v>95.69999999999978</v>
      </c>
      <c r="I1650">
        <f t="shared" si="202"/>
        <v>434.999999999999</v>
      </c>
    </row>
    <row r="1651" spans="1:9" ht="12.75">
      <c r="A1651" s="68" t="s">
        <v>4371</v>
      </c>
      <c r="B1651" s="7" t="s">
        <v>4372</v>
      </c>
      <c r="C1651" s="7" t="s">
        <v>4373</v>
      </c>
      <c r="D1651" s="99">
        <f t="shared" si="210"/>
        <v>28</v>
      </c>
      <c r="E1651" s="108">
        <v>0.8</v>
      </c>
      <c r="F1651" s="9"/>
      <c r="G1651" s="8">
        <f t="shared" si="211"/>
      </c>
      <c r="H1651">
        <f t="shared" si="212"/>
        <v>30.8</v>
      </c>
      <c r="I1651">
        <f t="shared" si="202"/>
        <v>280</v>
      </c>
    </row>
    <row r="1652" spans="1:9" ht="12.75">
      <c r="A1652" s="68" t="s">
        <v>1026</v>
      </c>
      <c r="B1652" s="7" t="s">
        <v>1027</v>
      </c>
      <c r="C1652" s="7"/>
      <c r="D1652" s="99">
        <f>E1652*35</f>
        <v>134.99999999999974</v>
      </c>
      <c r="E1652" s="108">
        <v>3.85714285714285</v>
      </c>
      <c r="F1652" s="9"/>
      <c r="G1652" s="8">
        <f t="shared" si="211"/>
      </c>
      <c r="H1652">
        <f t="shared" si="212"/>
        <v>148.49999999999972</v>
      </c>
      <c r="I1652">
        <f t="shared" si="202"/>
        <v>404.9999999999992</v>
      </c>
    </row>
    <row r="1653" spans="1:9" ht="12.75">
      <c r="A1653" s="68" t="s">
        <v>4374</v>
      </c>
      <c r="B1653" s="7" t="s">
        <v>4375</v>
      </c>
      <c r="C1653" s="7" t="s">
        <v>4376</v>
      </c>
      <c r="D1653" s="99">
        <f t="shared" si="210"/>
        <v>4</v>
      </c>
      <c r="E1653" s="108">
        <v>0.11428571428571428</v>
      </c>
      <c r="F1653" s="9"/>
      <c r="G1653" s="8">
        <f t="shared" si="211"/>
      </c>
      <c r="H1653">
        <f aca="true" t="shared" si="213" ref="H1653:H1682">D1653*10/100+D1653</f>
        <v>4.4</v>
      </c>
      <c r="I1653">
        <f t="shared" si="202"/>
        <v>80</v>
      </c>
    </row>
    <row r="1654" spans="1:9" ht="12.75" customHeight="1">
      <c r="A1654" s="68" t="s">
        <v>1879</v>
      </c>
      <c r="B1654" s="7" t="s">
        <v>1880</v>
      </c>
      <c r="C1654" s="7" t="s">
        <v>1881</v>
      </c>
      <c r="D1654" s="99">
        <f>E1654*35</f>
        <v>66.99999999999984</v>
      </c>
      <c r="E1654" s="108">
        <v>1.91428571428571</v>
      </c>
      <c r="F1654" s="9"/>
      <c r="G1654" s="8">
        <f t="shared" si="211"/>
      </c>
      <c r="H1654">
        <f t="shared" si="213"/>
        <v>73.69999999999983</v>
      </c>
      <c r="I1654">
        <f t="shared" si="202"/>
        <v>334.9999999999992</v>
      </c>
    </row>
    <row r="1655" spans="1:9" ht="12.75" customHeight="1">
      <c r="A1655" s="68" t="s">
        <v>101</v>
      </c>
      <c r="B1655" s="7" t="s">
        <v>102</v>
      </c>
      <c r="C1655" s="7" t="s">
        <v>104</v>
      </c>
      <c r="D1655" s="99">
        <f t="shared" si="210"/>
        <v>5</v>
      </c>
      <c r="E1655" s="108">
        <v>0.14285714285714285</v>
      </c>
      <c r="F1655" s="9"/>
      <c r="G1655" s="8">
        <f t="shared" si="211"/>
      </c>
      <c r="H1655">
        <f t="shared" si="213"/>
        <v>5.5</v>
      </c>
      <c r="I1655">
        <f t="shared" si="202"/>
        <v>100</v>
      </c>
    </row>
    <row r="1656" spans="1:9" ht="12.75" customHeight="1">
      <c r="A1656" s="68" t="s">
        <v>105</v>
      </c>
      <c r="B1656" s="7" t="s">
        <v>2142</v>
      </c>
      <c r="C1656" s="7" t="s">
        <v>3314</v>
      </c>
      <c r="D1656" s="99">
        <f t="shared" si="210"/>
        <v>9.999999999999991</v>
      </c>
      <c r="E1656" s="108">
        <v>0.2857142857142855</v>
      </c>
      <c r="F1656" s="9"/>
      <c r="G1656" s="8">
        <f t="shared" si="211"/>
      </c>
      <c r="H1656">
        <f t="shared" si="213"/>
        <v>10.99999999999999</v>
      </c>
      <c r="I1656">
        <f t="shared" si="202"/>
        <v>199.99999999999983</v>
      </c>
    </row>
    <row r="1657" spans="1:9" ht="12.75" customHeight="1">
      <c r="A1657" s="68" t="s">
        <v>3315</v>
      </c>
      <c r="B1657" s="7" t="s">
        <v>3316</v>
      </c>
      <c r="C1657" s="7" t="s">
        <v>3317</v>
      </c>
      <c r="D1657" s="99">
        <f t="shared" si="210"/>
        <v>9.999999999999991</v>
      </c>
      <c r="E1657" s="108">
        <v>0.2857142857142855</v>
      </c>
      <c r="F1657" s="9"/>
      <c r="G1657" s="8">
        <f t="shared" si="211"/>
      </c>
      <c r="H1657">
        <f t="shared" si="213"/>
        <v>10.99999999999999</v>
      </c>
      <c r="I1657">
        <f t="shared" si="202"/>
        <v>199.99999999999983</v>
      </c>
    </row>
    <row r="1658" spans="1:9" ht="12.75">
      <c r="A1658" s="68" t="s">
        <v>3318</v>
      </c>
      <c r="B1658" s="7" t="s">
        <v>3319</v>
      </c>
      <c r="C1658" s="7" t="s">
        <v>3320</v>
      </c>
      <c r="D1658" s="99">
        <f t="shared" si="210"/>
        <v>9.999999999999991</v>
      </c>
      <c r="E1658" s="108">
        <v>0.2857142857142855</v>
      </c>
      <c r="F1658" s="9"/>
      <c r="G1658" s="8">
        <f t="shared" si="211"/>
      </c>
      <c r="H1658">
        <f t="shared" si="213"/>
        <v>10.99999999999999</v>
      </c>
      <c r="I1658">
        <f t="shared" si="202"/>
        <v>199.99999999999983</v>
      </c>
    </row>
    <row r="1659" spans="1:9" ht="12.75">
      <c r="A1659" s="68" t="s">
        <v>3321</v>
      </c>
      <c r="B1659" s="7" t="s">
        <v>3322</v>
      </c>
      <c r="C1659" s="7" t="s">
        <v>3323</v>
      </c>
      <c r="D1659" s="99">
        <f t="shared" si="210"/>
        <v>7.999999999999992</v>
      </c>
      <c r="E1659" s="108">
        <v>0.22857142857142834</v>
      </c>
      <c r="F1659" s="9"/>
      <c r="G1659" s="8">
        <f t="shared" si="211"/>
      </c>
      <c r="H1659">
        <f t="shared" si="213"/>
        <v>8.799999999999992</v>
      </c>
      <c r="I1659">
        <f t="shared" si="202"/>
        <v>159.99999999999983</v>
      </c>
    </row>
    <row r="1660" spans="1:9" ht="12.75">
      <c r="A1660" s="68" t="s">
        <v>3418</v>
      </c>
      <c r="B1660" s="7" t="s">
        <v>3419</v>
      </c>
      <c r="C1660" s="11" t="s">
        <v>3420</v>
      </c>
      <c r="D1660" s="99">
        <f t="shared" si="210"/>
        <v>7.999999999999992</v>
      </c>
      <c r="E1660" s="108">
        <v>0.22857142857142834</v>
      </c>
      <c r="F1660" s="9"/>
      <c r="G1660" s="8">
        <f t="shared" si="211"/>
      </c>
      <c r="H1660">
        <f t="shared" si="213"/>
        <v>8.799999999999992</v>
      </c>
      <c r="I1660">
        <f t="shared" si="202"/>
        <v>159.99999999999983</v>
      </c>
    </row>
    <row r="1661" spans="1:9" ht="12.75">
      <c r="A1661" s="68" t="s">
        <v>3421</v>
      </c>
      <c r="B1661" s="7" t="s">
        <v>3422</v>
      </c>
      <c r="C1661" s="11" t="s">
        <v>3423</v>
      </c>
      <c r="D1661" s="99">
        <f t="shared" si="210"/>
        <v>4</v>
      </c>
      <c r="E1661" s="108">
        <v>0.11428571428571428</v>
      </c>
      <c r="F1661" s="9"/>
      <c r="G1661" s="8">
        <f t="shared" si="211"/>
      </c>
      <c r="H1661">
        <f t="shared" si="213"/>
        <v>4.4</v>
      </c>
      <c r="I1661">
        <f t="shared" si="202"/>
        <v>80</v>
      </c>
    </row>
    <row r="1662" spans="1:9" ht="12.75">
      <c r="A1662" s="68" t="s">
        <v>3424</v>
      </c>
      <c r="B1662" s="7" t="s">
        <v>3425</v>
      </c>
      <c r="C1662" s="11" t="s">
        <v>3426</v>
      </c>
      <c r="D1662" s="99">
        <f t="shared" si="210"/>
        <v>5</v>
      </c>
      <c r="E1662" s="108">
        <v>0.14285714285714285</v>
      </c>
      <c r="F1662" s="9"/>
      <c r="G1662" s="8">
        <f t="shared" si="211"/>
      </c>
      <c r="H1662">
        <f t="shared" si="213"/>
        <v>5.5</v>
      </c>
      <c r="I1662">
        <f t="shared" si="202"/>
        <v>100</v>
      </c>
    </row>
    <row r="1663" spans="1:9" ht="12.75">
      <c r="A1663" s="68" t="s">
        <v>1882</v>
      </c>
      <c r="B1663" s="7" t="s">
        <v>858</v>
      </c>
      <c r="C1663" s="11" t="s">
        <v>859</v>
      </c>
      <c r="D1663" s="99">
        <f>E1663*35</f>
        <v>114.99999999999979</v>
      </c>
      <c r="E1663" s="108">
        <v>3.28571428571428</v>
      </c>
      <c r="F1663" s="9"/>
      <c r="G1663" s="8">
        <f t="shared" si="211"/>
      </c>
      <c r="H1663">
        <f t="shared" si="213"/>
        <v>126.49999999999977</v>
      </c>
      <c r="I1663">
        <f t="shared" si="202"/>
        <v>344.9999999999994</v>
      </c>
    </row>
    <row r="1664" spans="1:9" ht="12.75">
      <c r="A1664" s="68" t="s">
        <v>860</v>
      </c>
      <c r="B1664" s="7" t="s">
        <v>858</v>
      </c>
      <c r="C1664" s="11" t="s">
        <v>861</v>
      </c>
      <c r="D1664" s="99">
        <f>E1664*35</f>
        <v>134.99999999999974</v>
      </c>
      <c r="E1664" s="108">
        <v>3.85714285714285</v>
      </c>
      <c r="F1664" s="9"/>
      <c r="G1664" s="8">
        <f t="shared" si="211"/>
      </c>
      <c r="H1664">
        <f t="shared" si="213"/>
        <v>148.49999999999972</v>
      </c>
      <c r="I1664">
        <f t="shared" si="202"/>
        <v>404.9999999999992</v>
      </c>
    </row>
    <row r="1665" spans="1:9" ht="12.75">
      <c r="A1665" s="68" t="s">
        <v>3427</v>
      </c>
      <c r="B1665" s="7" t="s">
        <v>1878</v>
      </c>
      <c r="C1665" s="11" t="s">
        <v>3428</v>
      </c>
      <c r="D1665" s="99">
        <f t="shared" si="210"/>
        <v>98</v>
      </c>
      <c r="E1665" s="108">
        <v>2.8</v>
      </c>
      <c r="F1665" s="9"/>
      <c r="G1665" s="8">
        <f t="shared" si="211"/>
      </c>
      <c r="H1665">
        <f t="shared" si="213"/>
        <v>107.8</v>
      </c>
      <c r="I1665">
        <f t="shared" si="202"/>
        <v>490</v>
      </c>
    </row>
    <row r="1666" spans="1:7" ht="12.75">
      <c r="A1666" s="68"/>
      <c r="B1666" s="17" t="s">
        <v>1447</v>
      </c>
      <c r="C1666" s="6" t="s">
        <v>2421</v>
      </c>
      <c r="D1666" s="100"/>
      <c r="E1666" s="107"/>
      <c r="F1666" s="6"/>
      <c r="G1666" s="6"/>
    </row>
    <row r="1667" spans="1:9" ht="12.75">
      <c r="A1667" s="68" t="s">
        <v>4712</v>
      </c>
      <c r="B1667" s="7" t="s">
        <v>1070</v>
      </c>
      <c r="C1667" s="27" t="s">
        <v>1071</v>
      </c>
      <c r="D1667" s="99">
        <f>E1667*35</f>
        <v>3</v>
      </c>
      <c r="E1667" s="108">
        <v>0.08571428571428572</v>
      </c>
      <c r="F1667" s="9"/>
      <c r="G1667" s="8">
        <f>IF(F1667&lt;&gt;"",F1667*D1667,"")</f>
      </c>
      <c r="H1667">
        <f t="shared" si="213"/>
        <v>3.3</v>
      </c>
      <c r="I1667">
        <f t="shared" si="202"/>
        <v>60</v>
      </c>
    </row>
    <row r="1668" spans="1:9" ht="12.75">
      <c r="A1668" s="68" t="s">
        <v>699</v>
      </c>
      <c r="B1668" s="7" t="s">
        <v>4738</v>
      </c>
      <c r="C1668" s="27" t="s">
        <v>4739</v>
      </c>
      <c r="D1668" s="99">
        <f>E1668*35</f>
        <v>4</v>
      </c>
      <c r="E1668" s="108">
        <v>0.11428571428571428</v>
      </c>
      <c r="F1668" s="9"/>
      <c r="G1668" s="8">
        <f>IF(F1668&lt;&gt;"",F1668*D1668,"")</f>
      </c>
      <c r="H1668">
        <f t="shared" si="213"/>
        <v>4.4</v>
      </c>
      <c r="I1668">
        <f t="shared" si="202"/>
        <v>80</v>
      </c>
    </row>
    <row r="1669" spans="1:9" ht="12.75">
      <c r="A1669" s="68" t="s">
        <v>3331</v>
      </c>
      <c r="B1669" s="11" t="s">
        <v>3332</v>
      </c>
      <c r="C1669" s="7" t="s">
        <v>3333</v>
      </c>
      <c r="D1669" s="99">
        <f aca="true" t="shared" si="214" ref="D1669:D1674">E1669*35</f>
        <v>98.9999999999997</v>
      </c>
      <c r="E1669" s="108">
        <v>2.82857142857142</v>
      </c>
      <c r="F1669" s="9"/>
      <c r="G1669" s="8">
        <f aca="true" t="shared" si="215" ref="G1669:G1674">IF(F1669&lt;&gt;"",F1669*D1669,"")</f>
      </c>
      <c r="H1669">
        <f t="shared" si="213"/>
        <v>108.89999999999966</v>
      </c>
      <c r="I1669">
        <f t="shared" si="202"/>
        <v>494.9999999999985</v>
      </c>
    </row>
    <row r="1670" spans="1:9" ht="12.75">
      <c r="A1670" s="68" t="s">
        <v>1082</v>
      </c>
      <c r="B1670" s="11" t="s">
        <v>4548</v>
      </c>
      <c r="C1670" s="7" t="s">
        <v>2286</v>
      </c>
      <c r="D1670" s="99">
        <f t="shared" si="214"/>
        <v>9.999999999999991</v>
      </c>
      <c r="E1670" s="108">
        <v>0.2857142857142855</v>
      </c>
      <c r="F1670" s="9"/>
      <c r="G1670" s="8">
        <f t="shared" si="215"/>
      </c>
      <c r="H1670">
        <f t="shared" si="213"/>
        <v>10.99999999999999</v>
      </c>
      <c r="I1670">
        <f aca="true" t="shared" si="216" ref="I1670:I1733">IF(D1670&gt;1000,500+D1670,IF(D1670&gt;500,400+D1670,IF(D1670&gt;200,2*D1670,IF(D1670&gt;100,3*D1670,IF(D1670&gt;50,5*D1670,IF(D1670&gt;10,10*D1670,20*D1670))))))</f>
        <v>199.99999999999983</v>
      </c>
    </row>
    <row r="1671" spans="1:9" ht="12.75">
      <c r="A1671" s="68" t="s">
        <v>295</v>
      </c>
      <c r="B1671" s="11" t="s">
        <v>296</v>
      </c>
      <c r="C1671" s="7" t="s">
        <v>297</v>
      </c>
      <c r="D1671" s="99">
        <f t="shared" si="214"/>
        <v>7</v>
      </c>
      <c r="E1671" s="108">
        <v>0.2</v>
      </c>
      <c r="F1671" s="9"/>
      <c r="G1671" s="8">
        <f t="shared" si="215"/>
      </c>
      <c r="H1671">
        <f t="shared" si="213"/>
        <v>7.7</v>
      </c>
      <c r="I1671">
        <f t="shared" si="216"/>
        <v>140</v>
      </c>
    </row>
    <row r="1672" spans="1:9" ht="12.75">
      <c r="A1672" s="68" t="s">
        <v>298</v>
      </c>
      <c r="B1672" s="11" t="s">
        <v>173</v>
      </c>
      <c r="C1672" s="7" t="s">
        <v>174</v>
      </c>
      <c r="D1672" s="99">
        <f t="shared" si="214"/>
        <v>7</v>
      </c>
      <c r="E1672" s="108">
        <v>0.2</v>
      </c>
      <c r="F1672" s="9"/>
      <c r="G1672" s="8">
        <f t="shared" si="215"/>
      </c>
      <c r="H1672">
        <f t="shared" si="213"/>
        <v>7.7</v>
      </c>
      <c r="I1672">
        <f t="shared" si="216"/>
        <v>140</v>
      </c>
    </row>
    <row r="1673" spans="1:9" ht="12.75">
      <c r="A1673" s="68" t="s">
        <v>175</v>
      </c>
      <c r="B1673" s="11" t="s">
        <v>3909</v>
      </c>
      <c r="C1673" s="7" t="s">
        <v>3910</v>
      </c>
      <c r="D1673" s="99">
        <f t="shared" si="214"/>
        <v>7</v>
      </c>
      <c r="E1673" s="108">
        <v>0.2</v>
      </c>
      <c r="F1673" s="9"/>
      <c r="G1673" s="8">
        <f t="shared" si="215"/>
      </c>
      <c r="H1673">
        <f t="shared" si="213"/>
        <v>7.7</v>
      </c>
      <c r="I1673">
        <f t="shared" si="216"/>
        <v>140</v>
      </c>
    </row>
    <row r="1674" spans="1:9" ht="12.75">
      <c r="A1674" s="68" t="s">
        <v>2335</v>
      </c>
      <c r="B1674" s="11" t="s">
        <v>3329</v>
      </c>
      <c r="C1674" s="7" t="s">
        <v>3330</v>
      </c>
      <c r="D1674" s="99">
        <f t="shared" si="214"/>
        <v>114.99999999999979</v>
      </c>
      <c r="E1674" s="108">
        <v>3.28571428571428</v>
      </c>
      <c r="F1674" s="9"/>
      <c r="G1674" s="8">
        <f t="shared" si="215"/>
      </c>
      <c r="H1674">
        <f t="shared" si="213"/>
        <v>126.49999999999977</v>
      </c>
      <c r="I1674">
        <f t="shared" si="216"/>
        <v>344.9999999999994</v>
      </c>
    </row>
    <row r="1675" spans="1:9" ht="12.75">
      <c r="A1675" s="68" t="s">
        <v>614</v>
      </c>
      <c r="B1675" s="11" t="s">
        <v>615</v>
      </c>
      <c r="C1675" s="7" t="s">
        <v>616</v>
      </c>
      <c r="D1675" s="99">
        <f aca="true" t="shared" si="217" ref="D1675:D1680">E1675*35</f>
        <v>2.9999999999999996</v>
      </c>
      <c r="E1675" s="108">
        <v>0.0857142857142857</v>
      </c>
      <c r="F1675" s="9"/>
      <c r="G1675" s="8">
        <f aca="true" t="shared" si="218" ref="G1675:G1680">IF(F1675&lt;&gt;"",F1675*D1675,"")</f>
      </c>
      <c r="H1675">
        <f t="shared" si="213"/>
        <v>3.2999999999999994</v>
      </c>
      <c r="I1675">
        <f t="shared" si="216"/>
        <v>59.99999999999999</v>
      </c>
    </row>
    <row r="1676" spans="1:9" ht="12.75">
      <c r="A1676" s="68" t="s">
        <v>617</v>
      </c>
      <c r="B1676" s="11" t="s">
        <v>2566</v>
      </c>
      <c r="C1676" s="7" t="s">
        <v>2567</v>
      </c>
      <c r="D1676" s="99">
        <f t="shared" si="217"/>
        <v>3</v>
      </c>
      <c r="E1676" s="108">
        <v>0.08571428571428572</v>
      </c>
      <c r="F1676" s="9"/>
      <c r="G1676" s="8">
        <f t="shared" si="218"/>
      </c>
      <c r="H1676">
        <f t="shared" si="213"/>
        <v>3.3</v>
      </c>
      <c r="I1676">
        <f t="shared" si="216"/>
        <v>60</v>
      </c>
    </row>
    <row r="1677" spans="1:9" ht="12.75">
      <c r="A1677" s="68" t="s">
        <v>2568</v>
      </c>
      <c r="B1677" s="11" t="s">
        <v>2522</v>
      </c>
      <c r="C1677" s="7" t="s">
        <v>2523</v>
      </c>
      <c r="D1677" s="99">
        <f t="shared" si="217"/>
        <v>3</v>
      </c>
      <c r="E1677" s="108">
        <v>0.08571428571428572</v>
      </c>
      <c r="F1677" s="9"/>
      <c r="G1677" s="8">
        <f t="shared" si="218"/>
      </c>
      <c r="H1677">
        <f t="shared" si="213"/>
        <v>3.3</v>
      </c>
      <c r="I1677">
        <f t="shared" si="216"/>
        <v>60</v>
      </c>
    </row>
    <row r="1678" spans="1:9" ht="12.75">
      <c r="A1678" s="68" t="s">
        <v>3510</v>
      </c>
      <c r="B1678" s="7" t="s">
        <v>3673</v>
      </c>
      <c r="C1678" s="11" t="s">
        <v>40</v>
      </c>
      <c r="D1678" s="99">
        <f t="shared" si="217"/>
        <v>18.99999999999997</v>
      </c>
      <c r="E1678" s="108">
        <v>0.542857142857142</v>
      </c>
      <c r="F1678" s="9"/>
      <c r="G1678" s="8">
        <f t="shared" si="218"/>
      </c>
      <c r="H1678">
        <f t="shared" si="213"/>
        <v>20.89999999999997</v>
      </c>
      <c r="I1678">
        <f t="shared" si="216"/>
        <v>189.99999999999972</v>
      </c>
    </row>
    <row r="1679" spans="1:9" ht="12.75">
      <c r="A1679" s="68" t="s">
        <v>2782</v>
      </c>
      <c r="B1679" s="7" t="s">
        <v>2783</v>
      </c>
      <c r="C1679" s="11" t="s">
        <v>2784</v>
      </c>
      <c r="D1679" s="99">
        <f t="shared" si="217"/>
        <v>144.9999999999999</v>
      </c>
      <c r="E1679" s="108">
        <v>4.14285714285714</v>
      </c>
      <c r="F1679" s="9"/>
      <c r="G1679" s="8">
        <f t="shared" si="218"/>
      </c>
      <c r="H1679">
        <f>D1679*10/100+D1679</f>
        <v>159.4999999999999</v>
      </c>
      <c r="I1679">
        <f t="shared" si="216"/>
        <v>434.99999999999966</v>
      </c>
    </row>
    <row r="1680" spans="1:9" ht="12.75">
      <c r="A1680" s="68" t="s">
        <v>3572</v>
      </c>
      <c r="B1680" s="11" t="s">
        <v>3573</v>
      </c>
      <c r="C1680" s="7" t="s">
        <v>723</v>
      </c>
      <c r="D1680" s="99">
        <f t="shared" si="217"/>
        <v>12</v>
      </c>
      <c r="E1680" s="108">
        <v>0.34285714285714286</v>
      </c>
      <c r="F1680" s="9"/>
      <c r="G1680" s="8">
        <f t="shared" si="218"/>
      </c>
      <c r="H1680">
        <f t="shared" si="213"/>
        <v>13.2</v>
      </c>
      <c r="I1680">
        <f t="shared" si="216"/>
        <v>120</v>
      </c>
    </row>
    <row r="1681" spans="1:9" ht="12.75">
      <c r="A1681" s="68" t="s">
        <v>2470</v>
      </c>
      <c r="B1681" s="7" t="s">
        <v>3902</v>
      </c>
      <c r="C1681" s="11" t="s">
        <v>3903</v>
      </c>
      <c r="D1681" s="99">
        <f aca="true" t="shared" si="219" ref="D1681:D1694">E1681*35</f>
        <v>7</v>
      </c>
      <c r="E1681" s="108">
        <v>0.2</v>
      </c>
      <c r="F1681" s="9"/>
      <c r="G1681" s="8">
        <f>IF(F1681&lt;&gt;"",F1681*D1681,"")</f>
      </c>
      <c r="H1681">
        <f t="shared" si="213"/>
        <v>7.7</v>
      </c>
      <c r="I1681">
        <f t="shared" si="216"/>
        <v>140</v>
      </c>
    </row>
    <row r="1682" spans="1:9" ht="12.75">
      <c r="A1682" s="68" t="s">
        <v>3904</v>
      </c>
      <c r="B1682" s="7" t="s">
        <v>3905</v>
      </c>
      <c r="C1682" s="11" t="s">
        <v>3554</v>
      </c>
      <c r="D1682" s="99">
        <f t="shared" si="219"/>
        <v>16.999999999999975</v>
      </c>
      <c r="E1682" s="108">
        <v>0.485714285714285</v>
      </c>
      <c r="F1682" s="9"/>
      <c r="G1682" s="8">
        <f aca="true" t="shared" si="220" ref="G1682:G1694">IF(F1682&lt;&gt;"",F1682*D1682,"")</f>
      </c>
      <c r="H1682">
        <f t="shared" si="213"/>
        <v>18.699999999999974</v>
      </c>
      <c r="I1682">
        <f t="shared" si="216"/>
        <v>169.99999999999974</v>
      </c>
    </row>
    <row r="1683" spans="1:9" ht="12.75">
      <c r="A1683" s="68" t="s">
        <v>51</v>
      </c>
      <c r="B1683" s="7" t="s">
        <v>148</v>
      </c>
      <c r="C1683" s="11" t="s">
        <v>149</v>
      </c>
      <c r="D1683" s="99">
        <f t="shared" si="219"/>
        <v>64.9999999999</v>
      </c>
      <c r="E1683" s="108">
        <v>1.85714285714</v>
      </c>
      <c r="F1683" s="9"/>
      <c r="G1683" s="8">
        <f t="shared" si="220"/>
      </c>
      <c r="H1683">
        <f aca="true" t="shared" si="221" ref="H1683:H1726">D1683*10/100+D1683</f>
        <v>71.49999999989</v>
      </c>
      <c r="I1683">
        <f t="shared" si="216"/>
        <v>324.9999999995</v>
      </c>
    </row>
    <row r="1684" spans="1:9" ht="12.75">
      <c r="A1684" s="68" t="s">
        <v>2525</v>
      </c>
      <c r="B1684" s="7" t="s">
        <v>4719</v>
      </c>
      <c r="C1684" s="11" t="s">
        <v>4720</v>
      </c>
      <c r="D1684" s="99">
        <f t="shared" si="219"/>
        <v>14.99999999999998</v>
      </c>
      <c r="E1684" s="112">
        <v>0.428571428571428</v>
      </c>
      <c r="F1684" s="9"/>
      <c r="G1684" s="8">
        <f t="shared" si="220"/>
      </c>
      <c r="H1684">
        <f t="shared" si="221"/>
        <v>16.49999999999998</v>
      </c>
      <c r="I1684">
        <f t="shared" si="216"/>
        <v>149.9999999999998</v>
      </c>
    </row>
    <row r="1685" spans="1:9" ht="12.75">
      <c r="A1685" s="68" t="s">
        <v>4721</v>
      </c>
      <c r="B1685" s="7" t="s">
        <v>3895</v>
      </c>
      <c r="C1685" s="11" t="s">
        <v>3896</v>
      </c>
      <c r="D1685" s="99">
        <f t="shared" si="219"/>
        <v>58.999999999850004</v>
      </c>
      <c r="E1685" s="108">
        <v>1.68571428571</v>
      </c>
      <c r="F1685" s="9"/>
      <c r="G1685" s="8">
        <f t="shared" si="220"/>
      </c>
      <c r="H1685">
        <f t="shared" si="221"/>
        <v>64.899999999835</v>
      </c>
      <c r="I1685">
        <f t="shared" si="216"/>
        <v>294.99999999925</v>
      </c>
    </row>
    <row r="1686" spans="1:9" ht="12.75">
      <c r="A1686" s="68" t="s">
        <v>4510</v>
      </c>
      <c r="B1686" s="7" t="s">
        <v>4511</v>
      </c>
      <c r="C1686" s="11" t="s">
        <v>4512</v>
      </c>
      <c r="D1686" s="99">
        <f t="shared" si="219"/>
        <v>16.999999999999975</v>
      </c>
      <c r="E1686" s="108">
        <v>0.485714285714285</v>
      </c>
      <c r="F1686" s="9"/>
      <c r="G1686" s="8">
        <f t="shared" si="220"/>
      </c>
      <c r="H1686">
        <f t="shared" si="221"/>
        <v>18.699999999999974</v>
      </c>
      <c r="I1686">
        <f t="shared" si="216"/>
        <v>169.99999999999974</v>
      </c>
    </row>
    <row r="1687" spans="1:9" ht="12.75">
      <c r="A1687" s="68" t="s">
        <v>4513</v>
      </c>
      <c r="B1687" s="7" t="s">
        <v>2321</v>
      </c>
      <c r="C1687" s="11" t="s">
        <v>2322</v>
      </c>
      <c r="D1687" s="99">
        <f t="shared" si="219"/>
        <v>15</v>
      </c>
      <c r="E1687" s="108">
        <v>0.42857142857142855</v>
      </c>
      <c r="F1687" s="9"/>
      <c r="G1687" s="8">
        <f t="shared" si="220"/>
      </c>
      <c r="H1687">
        <f t="shared" si="221"/>
        <v>16.5</v>
      </c>
      <c r="I1687">
        <f t="shared" si="216"/>
        <v>150</v>
      </c>
    </row>
    <row r="1688" spans="1:9" ht="12.75">
      <c r="A1688" s="68" t="s">
        <v>2067</v>
      </c>
      <c r="B1688" s="7" t="s">
        <v>126</v>
      </c>
      <c r="C1688" s="11" t="s">
        <v>2430</v>
      </c>
      <c r="D1688" s="99">
        <f t="shared" si="219"/>
        <v>150.99999999999983</v>
      </c>
      <c r="E1688" s="108">
        <v>4.31428571428571</v>
      </c>
      <c r="F1688" s="9"/>
      <c r="G1688" s="8">
        <f t="shared" si="220"/>
      </c>
      <c r="H1688">
        <f t="shared" si="221"/>
        <v>166.09999999999982</v>
      </c>
      <c r="I1688">
        <f t="shared" si="216"/>
        <v>452.9999999999995</v>
      </c>
    </row>
    <row r="1689" spans="1:9" ht="12.75">
      <c r="A1689" s="68" t="s">
        <v>3764</v>
      </c>
      <c r="B1689" s="7" t="s">
        <v>3765</v>
      </c>
      <c r="C1689" s="11" t="s">
        <v>3763</v>
      </c>
      <c r="D1689" s="99">
        <f t="shared" si="219"/>
        <v>15</v>
      </c>
      <c r="E1689" s="108">
        <v>0.42857142857142855</v>
      </c>
      <c r="F1689" s="9"/>
      <c r="G1689" s="8">
        <f t="shared" si="220"/>
      </c>
      <c r="H1689">
        <f t="shared" si="221"/>
        <v>16.5</v>
      </c>
      <c r="I1689">
        <f t="shared" si="216"/>
        <v>150</v>
      </c>
    </row>
    <row r="1690" spans="1:9" ht="12.75">
      <c r="A1690" s="68" t="s">
        <v>3766</v>
      </c>
      <c r="B1690" s="11" t="s">
        <v>3767</v>
      </c>
      <c r="C1690" s="11" t="s">
        <v>3734</v>
      </c>
      <c r="D1690" s="99">
        <f t="shared" si="219"/>
        <v>7.9999999999999805</v>
      </c>
      <c r="E1690" s="108">
        <v>0.228571428571428</v>
      </c>
      <c r="F1690" s="9"/>
      <c r="G1690" s="8">
        <f t="shared" si="220"/>
      </c>
      <c r="H1690">
        <f t="shared" si="221"/>
        <v>8.79999999999998</v>
      </c>
      <c r="I1690">
        <f t="shared" si="216"/>
        <v>159.9999999999996</v>
      </c>
    </row>
    <row r="1691" spans="1:9" ht="12.75">
      <c r="A1691" s="68" t="s">
        <v>3735</v>
      </c>
      <c r="B1691" s="11" t="s">
        <v>3736</v>
      </c>
      <c r="C1691" s="11" t="s">
        <v>3820</v>
      </c>
      <c r="D1691" s="99">
        <f t="shared" si="219"/>
        <v>7.9999999999999805</v>
      </c>
      <c r="E1691" s="108">
        <v>0.228571428571428</v>
      </c>
      <c r="F1691" s="9"/>
      <c r="G1691" s="8">
        <f t="shared" si="220"/>
      </c>
      <c r="H1691">
        <f t="shared" si="221"/>
        <v>8.79999999999998</v>
      </c>
      <c r="I1691">
        <f t="shared" si="216"/>
        <v>159.9999999999996</v>
      </c>
    </row>
    <row r="1692" spans="1:9" ht="12.75">
      <c r="A1692" s="68" t="s">
        <v>2785</v>
      </c>
      <c r="B1692" s="11" t="s">
        <v>2787</v>
      </c>
      <c r="C1692" s="11" t="s">
        <v>2786</v>
      </c>
      <c r="D1692" s="99">
        <f>E1692*35</f>
        <v>105</v>
      </c>
      <c r="E1692" s="108">
        <v>3</v>
      </c>
      <c r="F1692" s="9"/>
      <c r="G1692" s="8">
        <f>IF(F1692&lt;&gt;"",F1692*D1692,"")</f>
      </c>
      <c r="H1692">
        <f>D1692*10/100+D1692</f>
        <v>115.5</v>
      </c>
      <c r="I1692">
        <f t="shared" si="216"/>
        <v>315</v>
      </c>
    </row>
    <row r="1693" spans="1:9" ht="12.75">
      <c r="A1693" s="68" t="s">
        <v>3821</v>
      </c>
      <c r="B1693" s="11" t="s">
        <v>777</v>
      </c>
      <c r="C1693" s="11" t="s">
        <v>3820</v>
      </c>
      <c r="D1693" s="99">
        <f t="shared" si="219"/>
        <v>63.999999999999645</v>
      </c>
      <c r="E1693" s="108">
        <v>1.8285714285714185</v>
      </c>
      <c r="F1693" s="9"/>
      <c r="G1693" s="8">
        <f t="shared" si="220"/>
      </c>
      <c r="H1693">
        <f t="shared" si="221"/>
        <v>70.39999999999961</v>
      </c>
      <c r="I1693">
        <f t="shared" si="216"/>
        <v>319.99999999999824</v>
      </c>
    </row>
    <row r="1694" spans="1:9" ht="12.75">
      <c r="A1694" s="68" t="s">
        <v>778</v>
      </c>
      <c r="B1694" s="11" t="s">
        <v>779</v>
      </c>
      <c r="C1694" s="11" t="s">
        <v>780</v>
      </c>
      <c r="D1694" s="99">
        <f t="shared" si="219"/>
        <v>84.99999999999973</v>
      </c>
      <c r="E1694" s="108">
        <v>2.428571428571421</v>
      </c>
      <c r="F1694" s="9"/>
      <c r="G1694" s="8">
        <f t="shared" si="220"/>
      </c>
      <c r="H1694">
        <f t="shared" si="221"/>
        <v>93.4999999999997</v>
      </c>
      <c r="I1694">
        <f t="shared" si="216"/>
        <v>424.99999999999864</v>
      </c>
    </row>
    <row r="1695" spans="1:9" ht="12.75">
      <c r="A1695" s="68" t="s">
        <v>4220</v>
      </c>
      <c r="B1695" s="11" t="s">
        <v>15</v>
      </c>
      <c r="C1695" s="7" t="s">
        <v>16</v>
      </c>
      <c r="D1695" s="99">
        <f aca="true" t="shared" si="222" ref="D1695:D1714">E1695*35</f>
        <v>7</v>
      </c>
      <c r="E1695" s="108">
        <v>0.2</v>
      </c>
      <c r="F1695" s="9"/>
      <c r="G1695" s="8">
        <f>IF(F1695&lt;&gt;"",F1695*D1695,"")</f>
      </c>
      <c r="H1695">
        <f t="shared" si="221"/>
        <v>7.7</v>
      </c>
      <c r="I1695">
        <f t="shared" si="216"/>
        <v>140</v>
      </c>
    </row>
    <row r="1696" spans="1:9" ht="12.75">
      <c r="A1696" s="68" t="s">
        <v>4263</v>
      </c>
      <c r="B1696" s="11" t="s">
        <v>4264</v>
      </c>
      <c r="C1696" s="28">
        <v>4129328</v>
      </c>
      <c r="D1696" s="99">
        <f t="shared" si="222"/>
        <v>16.999999999999975</v>
      </c>
      <c r="E1696" s="108">
        <v>0.485714285714285</v>
      </c>
      <c r="F1696" s="9"/>
      <c r="G1696" s="8">
        <f aca="true" t="shared" si="223" ref="G1696:G1743">IF(F1696&lt;&gt;"",F1696*D1696,"")</f>
      </c>
      <c r="H1696">
        <f t="shared" si="221"/>
        <v>18.699999999999974</v>
      </c>
      <c r="I1696">
        <f t="shared" si="216"/>
        <v>169.99999999999974</v>
      </c>
    </row>
    <row r="1697" spans="1:9" ht="12.75">
      <c r="A1697" s="68" t="s">
        <v>4265</v>
      </c>
      <c r="B1697" s="11" t="s">
        <v>4266</v>
      </c>
      <c r="C1697" s="28">
        <v>4129307</v>
      </c>
      <c r="D1697" s="99">
        <f t="shared" si="222"/>
        <v>16.999999999999975</v>
      </c>
      <c r="E1697" s="108">
        <v>0.485714285714285</v>
      </c>
      <c r="F1697" s="9"/>
      <c r="G1697" s="8">
        <f t="shared" si="223"/>
      </c>
      <c r="H1697">
        <f t="shared" si="221"/>
        <v>18.699999999999974</v>
      </c>
      <c r="I1697">
        <f t="shared" si="216"/>
        <v>169.99999999999974</v>
      </c>
    </row>
    <row r="1698" spans="1:9" ht="12.75">
      <c r="A1698" s="68" t="s">
        <v>4192</v>
      </c>
      <c r="B1698" s="11" t="s">
        <v>906</v>
      </c>
      <c r="C1698" s="28">
        <v>4129297</v>
      </c>
      <c r="D1698" s="99">
        <f t="shared" si="222"/>
        <v>14.99999999999998</v>
      </c>
      <c r="E1698" s="108">
        <v>0.428571428571428</v>
      </c>
      <c r="F1698" s="9"/>
      <c r="G1698" s="8">
        <f t="shared" si="223"/>
      </c>
      <c r="H1698">
        <f t="shared" si="221"/>
        <v>16.49999999999998</v>
      </c>
      <c r="I1698">
        <f t="shared" si="216"/>
        <v>149.9999999999998</v>
      </c>
    </row>
    <row r="1699" spans="1:9" ht="12.75">
      <c r="A1699" s="68" t="s">
        <v>2396</v>
      </c>
      <c r="B1699" s="11" t="s">
        <v>3741</v>
      </c>
      <c r="C1699" s="28">
        <v>4129279</v>
      </c>
      <c r="D1699" s="99">
        <f t="shared" si="222"/>
        <v>44.99999999985</v>
      </c>
      <c r="E1699" s="108">
        <v>1.28571428571</v>
      </c>
      <c r="F1699" s="9"/>
      <c r="G1699" s="8">
        <f t="shared" si="223"/>
      </c>
      <c r="H1699">
        <f t="shared" si="221"/>
        <v>49.499999999835</v>
      </c>
      <c r="I1699">
        <f t="shared" si="216"/>
        <v>449.99999999849996</v>
      </c>
    </row>
    <row r="1700" spans="1:9" ht="12.75">
      <c r="A1700" s="68" t="s">
        <v>3742</v>
      </c>
      <c r="B1700" s="11" t="s">
        <v>3743</v>
      </c>
      <c r="C1700" s="28">
        <v>4129311</v>
      </c>
      <c r="D1700" s="99">
        <f t="shared" si="222"/>
        <v>37.99999999985</v>
      </c>
      <c r="E1700" s="108">
        <v>1.08571428571</v>
      </c>
      <c r="F1700" s="9"/>
      <c r="G1700" s="8">
        <f t="shared" si="223"/>
      </c>
      <c r="H1700">
        <f t="shared" si="221"/>
        <v>41.799999999834995</v>
      </c>
      <c r="I1700">
        <f t="shared" si="216"/>
        <v>379.99999999849996</v>
      </c>
    </row>
    <row r="1701" spans="1:9" ht="12.75">
      <c r="A1701" s="68" t="s">
        <v>2714</v>
      </c>
      <c r="B1701" s="11" t="s">
        <v>3744</v>
      </c>
      <c r="C1701" s="7"/>
      <c r="D1701" s="99">
        <f t="shared" si="222"/>
        <v>35</v>
      </c>
      <c r="E1701" s="108">
        <v>1</v>
      </c>
      <c r="F1701" s="9"/>
      <c r="G1701" s="8">
        <f t="shared" si="223"/>
      </c>
      <c r="H1701">
        <f t="shared" si="221"/>
        <v>38.5</v>
      </c>
      <c r="I1701">
        <f t="shared" si="216"/>
        <v>350</v>
      </c>
    </row>
    <row r="1702" spans="1:9" ht="12.75">
      <c r="A1702" s="68" t="s">
        <v>302</v>
      </c>
      <c r="B1702" s="11" t="s">
        <v>303</v>
      </c>
      <c r="C1702" s="7"/>
      <c r="D1702" s="99">
        <f>E1702*35</f>
        <v>56.999999999999694</v>
      </c>
      <c r="E1702" s="108">
        <v>1.62857142857142</v>
      </c>
      <c r="F1702" s="9"/>
      <c r="G1702" s="8">
        <f t="shared" si="223"/>
      </c>
      <c r="H1702">
        <f>D1702*10/100+D1702</f>
        <v>62.69999999999966</v>
      </c>
      <c r="I1702">
        <f t="shared" si="216"/>
        <v>284.99999999999847</v>
      </c>
    </row>
    <row r="1703" spans="1:9" ht="12.75">
      <c r="A1703" s="68" t="s">
        <v>3781</v>
      </c>
      <c r="B1703" s="11" t="s">
        <v>3782</v>
      </c>
      <c r="C1703" s="7"/>
      <c r="D1703" s="99">
        <f t="shared" si="222"/>
        <v>74.9999999999999</v>
      </c>
      <c r="E1703" s="108">
        <v>2.14285714285714</v>
      </c>
      <c r="F1703" s="9"/>
      <c r="G1703" s="8">
        <f t="shared" si="223"/>
      </c>
      <c r="H1703">
        <f t="shared" si="221"/>
        <v>82.49999999999989</v>
      </c>
      <c r="I1703">
        <f t="shared" si="216"/>
        <v>374.9999999999995</v>
      </c>
    </row>
    <row r="1704" spans="1:9" ht="12.75">
      <c r="A1704" s="68" t="s">
        <v>198</v>
      </c>
      <c r="B1704" s="11" t="s">
        <v>199</v>
      </c>
      <c r="C1704" s="7" t="s">
        <v>2414</v>
      </c>
      <c r="D1704" s="99">
        <f t="shared" si="222"/>
        <v>24.99999999999999</v>
      </c>
      <c r="E1704" s="108">
        <v>0.714285714285714</v>
      </c>
      <c r="F1704" s="9"/>
      <c r="G1704" s="8">
        <f t="shared" si="223"/>
      </c>
      <c r="H1704">
        <f t="shared" si="221"/>
        <v>27.49999999999999</v>
      </c>
      <c r="I1704">
        <f t="shared" si="216"/>
        <v>249.9999999999999</v>
      </c>
    </row>
    <row r="1705" spans="1:9" ht="12.75">
      <c r="A1705" s="68" t="s">
        <v>2160</v>
      </c>
      <c r="B1705" s="11" t="s">
        <v>199</v>
      </c>
      <c r="C1705" s="7" t="s">
        <v>2161</v>
      </c>
      <c r="D1705" s="99">
        <f t="shared" si="222"/>
        <v>14.99999999999998</v>
      </c>
      <c r="E1705" s="108">
        <v>0.428571428571428</v>
      </c>
      <c r="F1705" s="9"/>
      <c r="G1705" s="8">
        <f t="shared" si="223"/>
      </c>
      <c r="H1705">
        <f t="shared" si="221"/>
        <v>16.49999999999998</v>
      </c>
      <c r="I1705">
        <f t="shared" si="216"/>
        <v>149.9999999999998</v>
      </c>
    </row>
    <row r="1706" spans="1:9" ht="12.75">
      <c r="A1706" s="68" t="s">
        <v>2162</v>
      </c>
      <c r="B1706" s="11" t="s">
        <v>199</v>
      </c>
      <c r="C1706" s="7" t="s">
        <v>2163</v>
      </c>
      <c r="D1706" s="99">
        <f t="shared" si="222"/>
        <v>37.9999999999998</v>
      </c>
      <c r="E1706" s="108">
        <v>1.08571428571428</v>
      </c>
      <c r="F1706" s="9"/>
      <c r="G1706" s="8">
        <f t="shared" si="223"/>
      </c>
      <c r="H1706">
        <f t="shared" si="221"/>
        <v>41.799999999999784</v>
      </c>
      <c r="I1706">
        <f t="shared" si="216"/>
        <v>379.999999999998</v>
      </c>
    </row>
    <row r="1707" spans="1:9" ht="12.75">
      <c r="A1707" s="68" t="s">
        <v>2164</v>
      </c>
      <c r="B1707" s="11" t="s">
        <v>199</v>
      </c>
      <c r="C1707" s="7" t="s">
        <v>2165</v>
      </c>
      <c r="D1707" s="99">
        <f t="shared" si="222"/>
        <v>7.9999999999999805</v>
      </c>
      <c r="E1707" s="108">
        <v>0.228571428571428</v>
      </c>
      <c r="F1707" s="9"/>
      <c r="G1707" s="8">
        <f t="shared" si="223"/>
      </c>
      <c r="H1707">
        <f t="shared" si="221"/>
        <v>8.79999999999998</v>
      </c>
      <c r="I1707">
        <f t="shared" si="216"/>
        <v>159.9999999999996</v>
      </c>
    </row>
    <row r="1708" spans="1:9" ht="12.75">
      <c r="A1708" s="68" t="s">
        <v>2166</v>
      </c>
      <c r="B1708" s="11" t="s">
        <v>728</v>
      </c>
      <c r="C1708" s="7"/>
      <c r="D1708" s="99">
        <f t="shared" si="222"/>
        <v>25.000000000009997</v>
      </c>
      <c r="E1708" s="108">
        <v>0.714285714286</v>
      </c>
      <c r="F1708" s="9"/>
      <c r="G1708" s="8">
        <f t="shared" si="223"/>
      </c>
      <c r="H1708">
        <f t="shared" si="221"/>
        <v>27.500000000011</v>
      </c>
      <c r="I1708">
        <f t="shared" si="216"/>
        <v>250.0000000001</v>
      </c>
    </row>
    <row r="1709" spans="1:9" ht="12.75">
      <c r="A1709" s="68" t="s">
        <v>729</v>
      </c>
      <c r="B1709" s="11" t="s">
        <v>730</v>
      </c>
      <c r="C1709" s="7"/>
      <c r="D1709" s="99">
        <f t="shared" si="222"/>
        <v>98.9999999999997</v>
      </c>
      <c r="E1709" s="108">
        <v>2.82857142857142</v>
      </c>
      <c r="F1709" s="9"/>
      <c r="G1709" s="8">
        <f t="shared" si="223"/>
      </c>
      <c r="H1709">
        <f t="shared" si="221"/>
        <v>108.89999999999966</v>
      </c>
      <c r="I1709">
        <f t="shared" si="216"/>
        <v>494.9999999999985</v>
      </c>
    </row>
    <row r="1710" spans="1:9" ht="12.75">
      <c r="A1710" s="68" t="s">
        <v>731</v>
      </c>
      <c r="B1710" s="11" t="s">
        <v>216</v>
      </c>
      <c r="C1710" s="7"/>
      <c r="D1710" s="99">
        <f t="shared" si="222"/>
        <v>26.999999999999986</v>
      </c>
      <c r="E1710" s="108">
        <v>0.771428571428571</v>
      </c>
      <c r="F1710" s="9"/>
      <c r="G1710" s="8">
        <f t="shared" si="223"/>
      </c>
      <c r="H1710">
        <f t="shared" si="221"/>
        <v>29.699999999999985</v>
      </c>
      <c r="I1710">
        <f t="shared" si="216"/>
        <v>269.9999999999999</v>
      </c>
    </row>
    <row r="1711" spans="1:9" ht="12.75">
      <c r="A1711" s="68" t="s">
        <v>217</v>
      </c>
      <c r="B1711" s="11" t="s">
        <v>234</v>
      </c>
      <c r="C1711" s="7"/>
      <c r="D1711" s="99">
        <f t="shared" si="222"/>
        <v>28</v>
      </c>
      <c r="E1711" s="108">
        <v>0.8</v>
      </c>
      <c r="F1711" s="9"/>
      <c r="G1711" s="8">
        <f t="shared" si="223"/>
      </c>
      <c r="H1711">
        <f t="shared" si="221"/>
        <v>30.8</v>
      </c>
      <c r="I1711">
        <f t="shared" si="216"/>
        <v>280</v>
      </c>
    </row>
    <row r="1712" spans="1:9" ht="12.75">
      <c r="A1712" s="68" t="s">
        <v>235</v>
      </c>
      <c r="B1712" s="11" t="s">
        <v>236</v>
      </c>
      <c r="C1712" s="7"/>
      <c r="D1712" s="99">
        <f t="shared" si="222"/>
        <v>26.999999999999986</v>
      </c>
      <c r="E1712" s="108">
        <v>0.771428571428571</v>
      </c>
      <c r="F1712" s="9"/>
      <c r="G1712" s="8">
        <f t="shared" si="223"/>
      </c>
      <c r="H1712">
        <f t="shared" si="221"/>
        <v>29.699999999999985</v>
      </c>
      <c r="I1712">
        <f t="shared" si="216"/>
        <v>269.9999999999999</v>
      </c>
    </row>
    <row r="1713" spans="1:9" ht="12.75">
      <c r="A1713" s="68" t="s">
        <v>237</v>
      </c>
      <c r="B1713" s="11" t="s">
        <v>238</v>
      </c>
      <c r="C1713" s="7"/>
      <c r="D1713" s="99">
        <f t="shared" si="222"/>
        <v>10.99999999999999</v>
      </c>
      <c r="E1713" s="108">
        <v>0.314285714285714</v>
      </c>
      <c r="F1713" s="9"/>
      <c r="G1713" s="8">
        <f t="shared" si="223"/>
      </c>
      <c r="H1713">
        <f t="shared" si="221"/>
        <v>12.099999999999987</v>
      </c>
      <c r="I1713">
        <f t="shared" si="216"/>
        <v>109.99999999999989</v>
      </c>
    </row>
    <row r="1714" spans="1:9" ht="12.75">
      <c r="A1714" s="68" t="s">
        <v>239</v>
      </c>
      <c r="B1714" s="11" t="s">
        <v>240</v>
      </c>
      <c r="C1714" s="7" t="s">
        <v>241</v>
      </c>
      <c r="D1714" s="99">
        <f t="shared" si="222"/>
        <v>4.99999999999997</v>
      </c>
      <c r="E1714" s="108">
        <v>0.142857142857142</v>
      </c>
      <c r="F1714" s="9"/>
      <c r="G1714" s="8">
        <f t="shared" si="223"/>
      </c>
      <c r="H1714">
        <f t="shared" si="221"/>
        <v>5.499999999999967</v>
      </c>
      <c r="I1714">
        <f t="shared" si="216"/>
        <v>99.9999999999994</v>
      </c>
    </row>
    <row r="1715" spans="1:9" ht="12.75">
      <c r="A1715" s="68" t="s">
        <v>2001</v>
      </c>
      <c r="B1715" s="11" t="s">
        <v>1876</v>
      </c>
      <c r="C1715" s="7" t="s">
        <v>2956</v>
      </c>
      <c r="D1715" s="99">
        <f aca="true" t="shared" si="224" ref="D1715:D1742">E1715*35</f>
        <v>4.99999999999997</v>
      </c>
      <c r="E1715" s="108">
        <v>0.142857142857142</v>
      </c>
      <c r="F1715" s="9"/>
      <c r="G1715" s="8">
        <f t="shared" si="223"/>
      </c>
      <c r="H1715">
        <f t="shared" si="221"/>
        <v>5.499999999999967</v>
      </c>
      <c r="I1715">
        <f t="shared" si="216"/>
        <v>99.9999999999994</v>
      </c>
    </row>
    <row r="1716" spans="1:9" ht="12.75">
      <c r="A1716" s="68" t="s">
        <v>1877</v>
      </c>
      <c r="B1716" s="11" t="s">
        <v>4466</v>
      </c>
      <c r="C1716" s="7" t="s">
        <v>4467</v>
      </c>
      <c r="D1716" s="99">
        <f t="shared" si="224"/>
        <v>24.99999999999999</v>
      </c>
      <c r="E1716" s="108">
        <v>0.714285714285714</v>
      </c>
      <c r="F1716" s="9"/>
      <c r="G1716" s="8">
        <f t="shared" si="223"/>
      </c>
      <c r="H1716">
        <f t="shared" si="221"/>
        <v>27.49999999999999</v>
      </c>
      <c r="I1716">
        <f t="shared" si="216"/>
        <v>249.9999999999999</v>
      </c>
    </row>
    <row r="1717" spans="1:9" ht="12.75">
      <c r="A1717" s="68" t="s">
        <v>4468</v>
      </c>
      <c r="B1717" s="11" t="s">
        <v>4466</v>
      </c>
      <c r="C1717" s="7" t="s">
        <v>4469</v>
      </c>
      <c r="D1717" s="99">
        <f t="shared" si="224"/>
        <v>28.99999999999998</v>
      </c>
      <c r="E1717" s="108">
        <v>0.828571428571428</v>
      </c>
      <c r="F1717" s="9"/>
      <c r="G1717" s="8">
        <f t="shared" si="223"/>
      </c>
      <c r="H1717">
        <f t="shared" si="221"/>
        <v>31.899999999999977</v>
      </c>
      <c r="I1717">
        <f t="shared" si="216"/>
        <v>289.9999999999998</v>
      </c>
    </row>
    <row r="1718" spans="1:9" ht="12.75">
      <c r="A1718" s="68" t="s">
        <v>4470</v>
      </c>
      <c r="B1718" s="11" t="s">
        <v>4471</v>
      </c>
      <c r="C1718" s="7" t="s">
        <v>2957</v>
      </c>
      <c r="D1718" s="99">
        <f t="shared" si="224"/>
        <v>7.9999999999999805</v>
      </c>
      <c r="E1718" s="108">
        <v>0.228571428571428</v>
      </c>
      <c r="F1718" s="9"/>
      <c r="G1718" s="8">
        <f t="shared" si="223"/>
      </c>
      <c r="H1718">
        <f t="shared" si="221"/>
        <v>8.79999999999998</v>
      </c>
      <c r="I1718">
        <f t="shared" si="216"/>
        <v>159.9999999999996</v>
      </c>
    </row>
    <row r="1719" spans="1:9" ht="12.75">
      <c r="A1719" s="68" t="s">
        <v>1974</v>
      </c>
      <c r="B1719" s="11" t="s">
        <v>1975</v>
      </c>
      <c r="C1719" s="7" t="s">
        <v>0</v>
      </c>
      <c r="D1719" s="99">
        <f t="shared" si="224"/>
        <v>16.999999999999975</v>
      </c>
      <c r="E1719" s="108">
        <v>0.485714285714285</v>
      </c>
      <c r="F1719" s="9"/>
      <c r="G1719" s="8">
        <f t="shared" si="223"/>
      </c>
      <c r="H1719">
        <f t="shared" si="221"/>
        <v>18.699999999999974</v>
      </c>
      <c r="I1719">
        <f t="shared" si="216"/>
        <v>169.99999999999974</v>
      </c>
    </row>
    <row r="1720" spans="1:9" ht="12.75">
      <c r="A1720" s="68" t="s">
        <v>1</v>
      </c>
      <c r="B1720" s="11" t="s">
        <v>1975</v>
      </c>
      <c r="C1720" s="7" t="s">
        <v>1973</v>
      </c>
      <c r="D1720" s="99">
        <f t="shared" si="224"/>
        <v>21.99999999999998</v>
      </c>
      <c r="E1720" s="108">
        <v>0.628571428571428</v>
      </c>
      <c r="F1720" s="9"/>
      <c r="G1720" s="8">
        <f t="shared" si="223"/>
      </c>
      <c r="H1720">
        <f t="shared" si="221"/>
        <v>24.199999999999974</v>
      </c>
      <c r="I1720">
        <f t="shared" si="216"/>
        <v>219.99999999999977</v>
      </c>
    </row>
    <row r="1721" spans="1:9" ht="12.75">
      <c r="A1721" s="68" t="s">
        <v>2</v>
      </c>
      <c r="B1721" s="11" t="s">
        <v>3</v>
      </c>
      <c r="C1721" s="7" t="s">
        <v>4</v>
      </c>
      <c r="D1721" s="99">
        <f t="shared" si="224"/>
        <v>98.9999999999997</v>
      </c>
      <c r="E1721" s="108">
        <v>2.82857142857142</v>
      </c>
      <c r="F1721" s="9"/>
      <c r="G1721" s="8">
        <f t="shared" si="223"/>
      </c>
      <c r="H1721">
        <f t="shared" si="221"/>
        <v>108.89999999999966</v>
      </c>
      <c r="I1721">
        <f t="shared" si="216"/>
        <v>494.9999999999985</v>
      </c>
    </row>
    <row r="1722" spans="1:9" ht="12.75">
      <c r="A1722" s="68" t="s">
        <v>1623</v>
      </c>
      <c r="B1722" s="11" t="s">
        <v>3</v>
      </c>
      <c r="C1722" s="7" t="s">
        <v>1624</v>
      </c>
      <c r="D1722" s="99">
        <f>E1722*35</f>
        <v>24.99999999999999</v>
      </c>
      <c r="E1722" s="108">
        <v>0.714285714285714</v>
      </c>
      <c r="F1722" s="9"/>
      <c r="G1722" s="8">
        <f>IF(F1722&lt;&gt;"",F1722*D1722,"")</f>
      </c>
      <c r="H1722">
        <f>D1722*10/100+D1722</f>
        <v>27.49999999999999</v>
      </c>
      <c r="I1722">
        <f t="shared" si="216"/>
        <v>249.9999999999999</v>
      </c>
    </row>
    <row r="1723" spans="1:9" ht="12.75">
      <c r="A1723" s="68" t="s">
        <v>5</v>
      </c>
      <c r="B1723" s="11" t="s">
        <v>3</v>
      </c>
      <c r="C1723" s="7" t="s">
        <v>6</v>
      </c>
      <c r="D1723" s="99">
        <f t="shared" si="224"/>
        <v>24.99999999999999</v>
      </c>
      <c r="E1723" s="108">
        <v>0.714285714285714</v>
      </c>
      <c r="F1723" s="9"/>
      <c r="G1723" s="8">
        <f t="shared" si="223"/>
      </c>
      <c r="H1723">
        <f t="shared" si="221"/>
        <v>27.49999999999999</v>
      </c>
      <c r="I1723">
        <f t="shared" si="216"/>
        <v>249.9999999999999</v>
      </c>
    </row>
    <row r="1724" spans="1:9" ht="12.75">
      <c r="A1724" s="68" t="s">
        <v>4410</v>
      </c>
      <c r="B1724" s="11" t="s">
        <v>3</v>
      </c>
      <c r="C1724" s="7" t="s">
        <v>4411</v>
      </c>
      <c r="D1724" s="99">
        <f t="shared" si="224"/>
        <v>16.999999999999975</v>
      </c>
      <c r="E1724" s="108">
        <v>0.485714285714285</v>
      </c>
      <c r="F1724" s="9"/>
      <c r="G1724" s="8">
        <f t="shared" si="223"/>
      </c>
      <c r="H1724">
        <f t="shared" si="221"/>
        <v>18.699999999999974</v>
      </c>
      <c r="I1724">
        <f t="shared" si="216"/>
        <v>169.99999999999974</v>
      </c>
    </row>
    <row r="1725" spans="1:9" ht="12.75">
      <c r="A1725" s="68" t="s">
        <v>4412</v>
      </c>
      <c r="B1725" s="11" t="s">
        <v>4413</v>
      </c>
      <c r="C1725" s="7" t="s">
        <v>4414</v>
      </c>
      <c r="D1725" s="99">
        <f t="shared" si="224"/>
        <v>7</v>
      </c>
      <c r="E1725" s="108">
        <v>0.2</v>
      </c>
      <c r="F1725" s="9"/>
      <c r="G1725" s="8">
        <f t="shared" si="223"/>
      </c>
      <c r="H1725">
        <f t="shared" si="221"/>
        <v>7.7</v>
      </c>
      <c r="I1725">
        <f t="shared" si="216"/>
        <v>140</v>
      </c>
    </row>
    <row r="1726" spans="1:9" ht="12.75">
      <c r="A1726" s="68" t="s">
        <v>156</v>
      </c>
      <c r="B1726" s="11" t="s">
        <v>4413</v>
      </c>
      <c r="C1726" s="7" t="s">
        <v>157</v>
      </c>
      <c r="D1726" s="99">
        <f t="shared" si="224"/>
        <v>134.99999999989998</v>
      </c>
      <c r="E1726" s="108">
        <v>3.85714285714</v>
      </c>
      <c r="F1726" s="9"/>
      <c r="G1726" s="8">
        <f t="shared" si="223"/>
      </c>
      <c r="H1726">
        <f t="shared" si="221"/>
        <v>148.49999999988998</v>
      </c>
      <c r="I1726">
        <f t="shared" si="216"/>
        <v>404.9999999997</v>
      </c>
    </row>
    <row r="1727" spans="1:9" ht="12.75">
      <c r="A1727" s="68" t="s">
        <v>1905</v>
      </c>
      <c r="B1727" s="11" t="s">
        <v>969</v>
      </c>
      <c r="C1727" s="7"/>
      <c r="D1727" s="99">
        <f t="shared" si="224"/>
        <v>7</v>
      </c>
      <c r="E1727" s="108">
        <v>0.2</v>
      </c>
      <c r="F1727" s="9"/>
      <c r="G1727" s="8">
        <f t="shared" si="223"/>
      </c>
      <c r="H1727">
        <f aca="true" t="shared" si="225" ref="H1727:H1774">D1727*10/100+D1727</f>
        <v>7.7</v>
      </c>
      <c r="I1727">
        <f t="shared" si="216"/>
        <v>140</v>
      </c>
    </row>
    <row r="1728" spans="1:9" ht="12.75">
      <c r="A1728" s="68" t="s">
        <v>970</v>
      </c>
      <c r="B1728" s="11" t="s">
        <v>3709</v>
      </c>
      <c r="C1728" s="7"/>
      <c r="D1728" s="99">
        <f t="shared" si="224"/>
        <v>7</v>
      </c>
      <c r="E1728" s="108">
        <v>0.2</v>
      </c>
      <c r="F1728" s="9"/>
      <c r="G1728" s="8">
        <f t="shared" si="223"/>
      </c>
      <c r="H1728">
        <f t="shared" si="225"/>
        <v>7.7</v>
      </c>
      <c r="I1728">
        <f t="shared" si="216"/>
        <v>140</v>
      </c>
    </row>
    <row r="1729" spans="1:9" ht="12.75">
      <c r="A1729" s="68" t="s">
        <v>3710</v>
      </c>
      <c r="B1729" s="11" t="s">
        <v>3711</v>
      </c>
      <c r="C1729" s="7"/>
      <c r="D1729" s="99">
        <f t="shared" si="224"/>
        <v>7</v>
      </c>
      <c r="E1729" s="108">
        <v>0.2</v>
      </c>
      <c r="F1729" s="9"/>
      <c r="G1729" s="8">
        <f t="shared" si="223"/>
      </c>
      <c r="H1729">
        <f t="shared" si="225"/>
        <v>7.7</v>
      </c>
      <c r="I1729">
        <f t="shared" si="216"/>
        <v>140</v>
      </c>
    </row>
    <row r="1730" spans="1:9" ht="12.75">
      <c r="A1730" s="68" t="s">
        <v>3436</v>
      </c>
      <c r="B1730" s="11" t="s">
        <v>3437</v>
      </c>
      <c r="C1730" s="7"/>
      <c r="D1730" s="99">
        <f t="shared" si="224"/>
        <v>7.9999999999999805</v>
      </c>
      <c r="E1730" s="108">
        <v>0.228571428571428</v>
      </c>
      <c r="F1730" s="9"/>
      <c r="G1730" s="8">
        <f t="shared" si="223"/>
      </c>
      <c r="H1730">
        <f t="shared" si="225"/>
        <v>8.79999999999998</v>
      </c>
      <c r="I1730">
        <f t="shared" si="216"/>
        <v>159.9999999999996</v>
      </c>
    </row>
    <row r="1731" spans="1:9" ht="12.75">
      <c r="A1731" s="68" t="s">
        <v>3438</v>
      </c>
      <c r="B1731" s="11" t="s">
        <v>4552</v>
      </c>
      <c r="C1731" s="7"/>
      <c r="D1731" s="99">
        <f t="shared" si="224"/>
        <v>14.99999999999998</v>
      </c>
      <c r="E1731" s="108">
        <v>0.428571428571428</v>
      </c>
      <c r="F1731" s="9"/>
      <c r="G1731" s="8">
        <f t="shared" si="223"/>
      </c>
      <c r="H1731">
        <f t="shared" si="225"/>
        <v>16.49999999999998</v>
      </c>
      <c r="I1731">
        <f t="shared" si="216"/>
        <v>149.9999999999998</v>
      </c>
    </row>
    <row r="1732" spans="1:9" ht="12.75">
      <c r="A1732" s="68" t="s">
        <v>4553</v>
      </c>
      <c r="B1732" s="11" t="s">
        <v>4783</v>
      </c>
      <c r="C1732" s="7" t="s">
        <v>4714</v>
      </c>
      <c r="D1732" s="99">
        <f t="shared" si="224"/>
        <v>138.99999999999994</v>
      </c>
      <c r="E1732" s="108">
        <v>3.97142857142857</v>
      </c>
      <c r="F1732" s="9"/>
      <c r="G1732" s="8">
        <f t="shared" si="223"/>
      </c>
      <c r="H1732">
        <f t="shared" si="225"/>
        <v>152.89999999999995</v>
      </c>
      <c r="I1732">
        <f t="shared" si="216"/>
        <v>416.99999999999983</v>
      </c>
    </row>
    <row r="1733" spans="1:9" ht="12.75">
      <c r="A1733" s="68" t="s">
        <v>4784</v>
      </c>
      <c r="B1733" s="11" t="s">
        <v>4539</v>
      </c>
      <c r="C1733" s="28">
        <v>4370867</v>
      </c>
      <c r="D1733" s="99">
        <f t="shared" si="224"/>
        <v>128.9999999999998</v>
      </c>
      <c r="E1733" s="108">
        <v>3.68571428571428</v>
      </c>
      <c r="F1733" s="9"/>
      <c r="G1733" s="8">
        <f t="shared" si="223"/>
      </c>
      <c r="H1733">
        <f t="shared" si="225"/>
        <v>141.89999999999978</v>
      </c>
      <c r="I1733">
        <f t="shared" si="216"/>
        <v>386.99999999999943</v>
      </c>
    </row>
    <row r="1734" spans="1:9" ht="12.75">
      <c r="A1734" s="68" t="s">
        <v>4785</v>
      </c>
      <c r="B1734" s="11" t="s">
        <v>2449</v>
      </c>
      <c r="C1734" s="28">
        <v>4380013</v>
      </c>
      <c r="D1734" s="99">
        <f t="shared" si="224"/>
        <v>134.99999999999974</v>
      </c>
      <c r="E1734" s="108">
        <v>3.85714285714285</v>
      </c>
      <c r="F1734" s="9"/>
      <c r="G1734" s="8">
        <f t="shared" si="223"/>
      </c>
      <c r="H1734">
        <f t="shared" si="225"/>
        <v>148.49999999999972</v>
      </c>
      <c r="I1734">
        <f aca="true" t="shared" si="226" ref="I1734:I1797">IF(D1734&gt;1000,500+D1734,IF(D1734&gt;500,400+D1734,IF(D1734&gt;200,2*D1734,IF(D1734&gt;100,3*D1734,IF(D1734&gt;50,5*D1734,IF(D1734&gt;10,10*D1734,20*D1734))))))</f>
        <v>404.9999999999992</v>
      </c>
    </row>
    <row r="1735" spans="1:9" ht="12.75">
      <c r="A1735" s="68" t="s">
        <v>4786</v>
      </c>
      <c r="B1735" s="11" t="s">
        <v>2450</v>
      </c>
      <c r="C1735" s="28">
        <v>4380103</v>
      </c>
      <c r="D1735" s="99">
        <f t="shared" si="224"/>
        <v>108.99999999999984</v>
      </c>
      <c r="E1735" s="108">
        <v>3.11428571428571</v>
      </c>
      <c r="F1735" s="9"/>
      <c r="G1735" s="8">
        <f t="shared" si="223"/>
      </c>
      <c r="H1735">
        <f t="shared" si="225"/>
        <v>119.89999999999984</v>
      </c>
      <c r="I1735">
        <f t="shared" si="226"/>
        <v>326.99999999999955</v>
      </c>
    </row>
    <row r="1736" spans="1:9" ht="12.75">
      <c r="A1736" s="68" t="s">
        <v>4787</v>
      </c>
      <c r="B1736" s="11" t="s">
        <v>2451</v>
      </c>
      <c r="C1736" s="28">
        <v>4380053</v>
      </c>
      <c r="D1736" s="99">
        <f t="shared" si="224"/>
        <v>47.0000000001</v>
      </c>
      <c r="E1736" s="108">
        <v>1.34285714286</v>
      </c>
      <c r="F1736" s="9"/>
      <c r="G1736" s="8">
        <f t="shared" si="223"/>
      </c>
      <c r="H1736">
        <f t="shared" si="225"/>
        <v>51.70000000011</v>
      </c>
      <c r="I1736">
        <f t="shared" si="226"/>
        <v>470.000000001</v>
      </c>
    </row>
    <row r="1737" spans="1:9" ht="12.75">
      <c r="A1737" s="68" t="s">
        <v>2712</v>
      </c>
      <c r="B1737" s="11" t="s">
        <v>2713</v>
      </c>
      <c r="C1737" s="28">
        <v>4380129</v>
      </c>
      <c r="D1737" s="99">
        <f>E1737*35</f>
        <v>196.99999999999972</v>
      </c>
      <c r="E1737" s="108">
        <v>5.62857142857142</v>
      </c>
      <c r="F1737" s="9"/>
      <c r="G1737" s="8">
        <f>IF(F1737&lt;&gt;"",F1737*D1737,"")</f>
      </c>
      <c r="H1737">
        <f>D1737*10/100+D1737</f>
        <v>216.6999999999997</v>
      </c>
      <c r="I1737">
        <f t="shared" si="226"/>
        <v>590.9999999999991</v>
      </c>
    </row>
    <row r="1738" spans="1:9" ht="12.75">
      <c r="A1738" s="68" t="s">
        <v>4788</v>
      </c>
      <c r="B1738" s="11" t="s">
        <v>3889</v>
      </c>
      <c r="C1738" s="28">
        <v>4380041</v>
      </c>
      <c r="D1738" s="99">
        <f t="shared" si="224"/>
        <v>35.99999999995</v>
      </c>
      <c r="E1738" s="108">
        <v>1.02857142857</v>
      </c>
      <c r="F1738" s="9"/>
      <c r="G1738" s="8">
        <f t="shared" si="223"/>
      </c>
      <c r="H1738">
        <f t="shared" si="225"/>
        <v>39.599999999945</v>
      </c>
      <c r="I1738">
        <f t="shared" si="226"/>
        <v>359.9999999995</v>
      </c>
    </row>
    <row r="1739" spans="1:9" ht="12.75">
      <c r="A1739" s="68" t="s">
        <v>4789</v>
      </c>
      <c r="B1739" s="11" t="s">
        <v>4767</v>
      </c>
      <c r="C1739" s="28">
        <v>4380039</v>
      </c>
      <c r="D1739" s="99">
        <f t="shared" si="224"/>
        <v>37.99999999985</v>
      </c>
      <c r="E1739" s="108">
        <v>1.08571428571</v>
      </c>
      <c r="F1739" s="9"/>
      <c r="G1739" s="8">
        <f t="shared" si="223"/>
      </c>
      <c r="H1739">
        <f t="shared" si="225"/>
        <v>41.799999999834995</v>
      </c>
      <c r="I1739">
        <f t="shared" si="226"/>
        <v>379.99999999849996</v>
      </c>
    </row>
    <row r="1740" spans="1:9" ht="12.75">
      <c r="A1740" s="68" t="s">
        <v>4790</v>
      </c>
      <c r="B1740" s="11" t="s">
        <v>4558</v>
      </c>
      <c r="C1740" s="28">
        <v>4396392</v>
      </c>
      <c r="D1740" s="99">
        <f t="shared" si="224"/>
        <v>86.99999999984999</v>
      </c>
      <c r="E1740" s="108">
        <v>2.48571428571</v>
      </c>
      <c r="F1740" s="9"/>
      <c r="G1740" s="8">
        <f t="shared" si="223"/>
      </c>
      <c r="H1740">
        <f t="shared" si="225"/>
        <v>95.69999999983499</v>
      </c>
      <c r="I1740">
        <f t="shared" si="226"/>
        <v>434.99999999924995</v>
      </c>
    </row>
    <row r="1741" spans="1:9" ht="12.75">
      <c r="A1741" s="68" t="s">
        <v>4791</v>
      </c>
      <c r="B1741" s="11" t="s">
        <v>4768</v>
      </c>
      <c r="C1741" s="7" t="s">
        <v>4792</v>
      </c>
      <c r="D1741" s="99">
        <f t="shared" si="224"/>
        <v>35.99999999995</v>
      </c>
      <c r="E1741" s="108">
        <v>1.02857142857</v>
      </c>
      <c r="F1741" s="9"/>
      <c r="G1741" s="8">
        <f t="shared" si="223"/>
      </c>
      <c r="H1741">
        <f t="shared" si="225"/>
        <v>39.599999999945</v>
      </c>
      <c r="I1741">
        <f t="shared" si="226"/>
        <v>359.9999999995</v>
      </c>
    </row>
    <row r="1742" spans="1:9" ht="12.75">
      <c r="A1742" s="68" t="s">
        <v>4793</v>
      </c>
      <c r="B1742" s="11" t="s">
        <v>3721</v>
      </c>
      <c r="C1742" s="7" t="s">
        <v>3394</v>
      </c>
      <c r="D1742" s="99">
        <f t="shared" si="224"/>
        <v>35.99999999995</v>
      </c>
      <c r="E1742" s="108">
        <v>1.02857142857</v>
      </c>
      <c r="F1742" s="9"/>
      <c r="G1742" s="8">
        <f t="shared" si="223"/>
      </c>
      <c r="H1742">
        <f t="shared" si="225"/>
        <v>39.599999999945</v>
      </c>
      <c r="I1742">
        <f t="shared" si="226"/>
        <v>359.9999999995</v>
      </c>
    </row>
    <row r="1743" spans="1:9" ht="12.75">
      <c r="A1743" s="68" t="s">
        <v>2287</v>
      </c>
      <c r="B1743" s="11" t="s">
        <v>4072</v>
      </c>
      <c r="C1743" s="7" t="s">
        <v>4569</v>
      </c>
      <c r="D1743" s="99">
        <f>E1743*35</f>
        <v>5.999999999999995</v>
      </c>
      <c r="E1743" s="108">
        <v>0.17142857142857126</v>
      </c>
      <c r="F1743" s="9"/>
      <c r="G1743" s="8">
        <f t="shared" si="223"/>
      </c>
      <c r="H1743">
        <f t="shared" si="225"/>
        <v>6.599999999999994</v>
      </c>
      <c r="I1743">
        <f t="shared" si="226"/>
        <v>119.99999999999989</v>
      </c>
    </row>
    <row r="1744" spans="1:17" s="30" customFormat="1" ht="28.5" customHeight="1">
      <c r="A1744" s="71" t="s">
        <v>3395</v>
      </c>
      <c r="B1744" s="29" t="s">
        <v>669</v>
      </c>
      <c r="C1744" s="15" t="s">
        <v>670</v>
      </c>
      <c r="D1744" s="99">
        <f>E1744*35</f>
        <v>25</v>
      </c>
      <c r="E1744" s="115">
        <v>0.7142857142857143</v>
      </c>
      <c r="F1744" s="16"/>
      <c r="G1744" s="8">
        <f>IF(F1744&lt;&gt;"",F1744*D1744,"")</f>
      </c>
      <c r="H1744">
        <f t="shared" si="225"/>
        <v>27.5</v>
      </c>
      <c r="I1744">
        <f t="shared" si="226"/>
        <v>250</v>
      </c>
      <c r="P1744"/>
      <c r="Q1744"/>
    </row>
    <row r="1745" spans="1:17" ht="25.5">
      <c r="A1745" s="71" t="s">
        <v>671</v>
      </c>
      <c r="B1745" s="29" t="s">
        <v>4047</v>
      </c>
      <c r="C1745" s="15" t="s">
        <v>4048</v>
      </c>
      <c r="D1745" s="99">
        <f>E1745*35</f>
        <v>21</v>
      </c>
      <c r="E1745" s="108">
        <v>0.6</v>
      </c>
      <c r="F1745" s="16"/>
      <c r="G1745" s="8">
        <f>IF(F1745&lt;&gt;"",F1745*D1745,"")</f>
      </c>
      <c r="H1745">
        <f t="shared" si="225"/>
        <v>23.1</v>
      </c>
      <c r="I1745">
        <f t="shared" si="226"/>
        <v>210</v>
      </c>
      <c r="P1745" s="30"/>
      <c r="Q1745" s="30"/>
    </row>
    <row r="1746" spans="1:9" ht="12.75">
      <c r="A1746" s="68" t="s">
        <v>3472</v>
      </c>
      <c r="B1746" s="11" t="s">
        <v>3473</v>
      </c>
      <c r="C1746" s="7" t="s">
        <v>3474</v>
      </c>
      <c r="D1746" s="99">
        <f aca="true" t="shared" si="227" ref="D1746:D1773">E1746*35</f>
        <v>2.9999999999999996</v>
      </c>
      <c r="E1746" s="108">
        <v>0.0857142857142857</v>
      </c>
      <c r="F1746" s="9"/>
      <c r="G1746" s="8">
        <f>IF(F1746&lt;&gt;"",F1746*D1746,"")</f>
      </c>
      <c r="H1746">
        <f t="shared" si="225"/>
        <v>3.2999999999999994</v>
      </c>
      <c r="I1746">
        <f t="shared" si="226"/>
        <v>59.99999999999999</v>
      </c>
    </row>
    <row r="1747" spans="1:9" ht="12.75">
      <c r="A1747" s="68" t="s">
        <v>2288</v>
      </c>
      <c r="B1747" s="11" t="s">
        <v>2289</v>
      </c>
      <c r="C1747" s="7" t="s">
        <v>2290</v>
      </c>
      <c r="D1747" s="99">
        <f t="shared" si="227"/>
        <v>5</v>
      </c>
      <c r="E1747" s="108">
        <v>0.14285714285714285</v>
      </c>
      <c r="F1747" s="9"/>
      <c r="G1747" s="8">
        <f aca="true" t="shared" si="228" ref="G1747:G1773">IF(F1747&lt;&gt;"",F1747*D1747,"")</f>
      </c>
      <c r="H1747">
        <f t="shared" si="225"/>
        <v>5.5</v>
      </c>
      <c r="I1747">
        <f t="shared" si="226"/>
        <v>100</v>
      </c>
    </row>
    <row r="1748" spans="1:9" ht="12.75">
      <c r="A1748" s="68" t="s">
        <v>3543</v>
      </c>
      <c r="B1748" s="11" t="s">
        <v>8</v>
      </c>
      <c r="C1748" s="7" t="s">
        <v>9</v>
      </c>
      <c r="D1748" s="99">
        <f t="shared" si="227"/>
        <v>2.9999999999999996</v>
      </c>
      <c r="E1748" s="108">
        <v>0.0857142857142857</v>
      </c>
      <c r="F1748" s="9"/>
      <c r="G1748" s="8">
        <f t="shared" si="228"/>
      </c>
      <c r="H1748">
        <f t="shared" si="225"/>
        <v>3.2999999999999994</v>
      </c>
      <c r="I1748">
        <f t="shared" si="226"/>
        <v>59.99999999999999</v>
      </c>
    </row>
    <row r="1749" spans="1:9" ht="12.75">
      <c r="A1749" s="68" t="s">
        <v>3564</v>
      </c>
      <c r="B1749" s="11" t="s">
        <v>3565</v>
      </c>
      <c r="C1749" s="28">
        <v>4377008</v>
      </c>
      <c r="D1749" s="99">
        <f t="shared" si="227"/>
        <v>196.99999999999972</v>
      </c>
      <c r="E1749" s="108">
        <v>5.62857142857142</v>
      </c>
      <c r="F1749" s="9"/>
      <c r="G1749" s="8">
        <f t="shared" si="228"/>
      </c>
      <c r="H1749">
        <f t="shared" si="225"/>
        <v>216.6999999999997</v>
      </c>
      <c r="I1749">
        <f t="shared" si="226"/>
        <v>590.9999999999991</v>
      </c>
    </row>
    <row r="1750" spans="1:9" ht="12.75">
      <c r="A1750" s="68" t="s">
        <v>3566</v>
      </c>
      <c r="B1750" s="11" t="s">
        <v>4136</v>
      </c>
      <c r="C1750" s="28">
        <v>4377159</v>
      </c>
      <c r="D1750" s="99">
        <f t="shared" si="227"/>
        <v>17.99999999999999</v>
      </c>
      <c r="E1750" s="108">
        <v>0.514285714285714</v>
      </c>
      <c r="F1750" s="9"/>
      <c r="G1750" s="8">
        <f t="shared" si="228"/>
      </c>
      <c r="H1750">
        <f t="shared" si="225"/>
        <v>19.79999999999999</v>
      </c>
      <c r="I1750">
        <f t="shared" si="226"/>
        <v>179.9999999999999</v>
      </c>
    </row>
    <row r="1751" spans="1:9" ht="12.75">
      <c r="A1751" s="68" t="s">
        <v>4137</v>
      </c>
      <c r="B1751" s="11" t="s">
        <v>3344</v>
      </c>
      <c r="C1751" s="28" t="s">
        <v>3345</v>
      </c>
      <c r="D1751" s="99">
        <f t="shared" si="227"/>
        <v>98.9999999999997</v>
      </c>
      <c r="E1751" s="108">
        <v>2.82857142857142</v>
      </c>
      <c r="F1751" s="9"/>
      <c r="G1751" s="8">
        <f t="shared" si="228"/>
      </c>
      <c r="H1751">
        <f t="shared" si="225"/>
        <v>108.89999999999966</v>
      </c>
      <c r="I1751">
        <f t="shared" si="226"/>
        <v>494.9999999999985</v>
      </c>
    </row>
    <row r="1752" spans="1:9" ht="12.75">
      <c r="A1752" s="68" t="s">
        <v>3346</v>
      </c>
      <c r="B1752" s="11" t="s">
        <v>3347</v>
      </c>
      <c r="C1752" s="28">
        <v>4377401</v>
      </c>
      <c r="D1752" s="99">
        <f t="shared" si="227"/>
        <v>175</v>
      </c>
      <c r="E1752" s="108">
        <v>5</v>
      </c>
      <c r="F1752" s="9"/>
      <c r="G1752" s="8">
        <f t="shared" si="228"/>
      </c>
      <c r="H1752">
        <f t="shared" si="225"/>
        <v>192.5</v>
      </c>
      <c r="I1752">
        <f t="shared" si="226"/>
        <v>525</v>
      </c>
    </row>
    <row r="1753" spans="1:9" ht="12.75">
      <c r="A1753" s="68" t="s">
        <v>3348</v>
      </c>
      <c r="B1753" s="11" t="s">
        <v>4574</v>
      </c>
      <c r="C1753" s="28">
        <v>4370931</v>
      </c>
      <c r="D1753" s="99">
        <f t="shared" si="227"/>
        <v>22.999999999999996</v>
      </c>
      <c r="E1753" s="108">
        <v>0.657142857142857</v>
      </c>
      <c r="F1753" s="9"/>
      <c r="G1753" s="8">
        <f t="shared" si="228"/>
      </c>
      <c r="H1753">
        <f t="shared" si="225"/>
        <v>25.299999999999997</v>
      </c>
      <c r="I1753">
        <f t="shared" si="226"/>
        <v>229.99999999999997</v>
      </c>
    </row>
    <row r="1754" spans="1:9" ht="12.75">
      <c r="A1754" s="68" t="s">
        <v>4575</v>
      </c>
      <c r="B1754" s="11" t="s">
        <v>4576</v>
      </c>
      <c r="C1754" s="28">
        <v>4377011</v>
      </c>
      <c r="D1754" s="99">
        <f t="shared" si="227"/>
        <v>156.99999999999983</v>
      </c>
      <c r="E1754" s="108">
        <v>4.48571428571428</v>
      </c>
      <c r="F1754" s="9"/>
      <c r="G1754" s="8">
        <f t="shared" si="228"/>
      </c>
      <c r="H1754">
        <f t="shared" si="225"/>
        <v>172.69999999999982</v>
      </c>
      <c r="I1754">
        <f t="shared" si="226"/>
        <v>470.9999999999995</v>
      </c>
    </row>
    <row r="1755" spans="1:9" ht="12.75">
      <c r="A1755" s="68" t="s">
        <v>10</v>
      </c>
      <c r="B1755" s="11" t="s">
        <v>11</v>
      </c>
      <c r="C1755" s="28">
        <v>4377223</v>
      </c>
      <c r="D1755" s="99">
        <f t="shared" si="227"/>
        <v>138.99999999999994</v>
      </c>
      <c r="E1755" s="108">
        <v>3.97142857142857</v>
      </c>
      <c r="F1755" s="9"/>
      <c r="G1755" s="8">
        <f t="shared" si="228"/>
      </c>
      <c r="H1755">
        <f t="shared" si="225"/>
        <v>152.89999999999995</v>
      </c>
      <c r="I1755">
        <f t="shared" si="226"/>
        <v>416.99999999999983</v>
      </c>
    </row>
    <row r="1756" spans="1:9" ht="12.75">
      <c r="A1756" s="68" t="s">
        <v>4577</v>
      </c>
      <c r="B1756" s="11" t="s">
        <v>4578</v>
      </c>
      <c r="C1756" s="28">
        <v>4377183</v>
      </c>
      <c r="D1756" s="99">
        <f t="shared" si="227"/>
        <v>198.9999999999998</v>
      </c>
      <c r="E1756" s="108">
        <v>5.68571428571428</v>
      </c>
      <c r="F1756" s="9"/>
      <c r="G1756" s="8">
        <f t="shared" si="228"/>
      </c>
      <c r="H1756">
        <f t="shared" si="225"/>
        <v>218.89999999999978</v>
      </c>
      <c r="I1756">
        <f t="shared" si="226"/>
        <v>596.9999999999994</v>
      </c>
    </row>
    <row r="1757" spans="1:9" ht="12.75">
      <c r="A1757" s="68" t="s">
        <v>772</v>
      </c>
      <c r="B1757" s="11" t="s">
        <v>1110</v>
      </c>
      <c r="C1757" s="28" t="s">
        <v>1111</v>
      </c>
      <c r="D1757" s="99">
        <f t="shared" si="227"/>
        <v>156.99999999999983</v>
      </c>
      <c r="E1757" s="108">
        <v>4.48571428571428</v>
      </c>
      <c r="F1757" s="9"/>
      <c r="G1757" s="8">
        <f t="shared" si="228"/>
      </c>
      <c r="H1757">
        <f t="shared" si="225"/>
        <v>172.69999999999982</v>
      </c>
      <c r="I1757">
        <f t="shared" si="226"/>
        <v>470.9999999999995</v>
      </c>
    </row>
    <row r="1758" spans="1:9" ht="12.75">
      <c r="A1758" s="68" t="s">
        <v>12</v>
      </c>
      <c r="B1758" s="11" t="s">
        <v>13</v>
      </c>
      <c r="C1758" s="7" t="s">
        <v>14</v>
      </c>
      <c r="D1758" s="99">
        <f t="shared" si="227"/>
        <v>5</v>
      </c>
      <c r="E1758" s="108">
        <v>0.14285714285714285</v>
      </c>
      <c r="F1758" s="9"/>
      <c r="G1758" s="8">
        <f t="shared" si="228"/>
      </c>
      <c r="H1758">
        <f t="shared" si="225"/>
        <v>5.5</v>
      </c>
      <c r="I1758">
        <f t="shared" si="226"/>
        <v>100</v>
      </c>
    </row>
    <row r="1759" spans="1:9" ht="12.75">
      <c r="A1759" s="68" t="s">
        <v>374</v>
      </c>
      <c r="B1759" s="11" t="s">
        <v>375</v>
      </c>
      <c r="C1759" s="7" t="s">
        <v>376</v>
      </c>
      <c r="D1759" s="99">
        <f t="shared" si="227"/>
        <v>5</v>
      </c>
      <c r="E1759" s="108">
        <v>0.14285714285714285</v>
      </c>
      <c r="F1759" s="9"/>
      <c r="G1759" s="8">
        <f t="shared" si="228"/>
      </c>
      <c r="H1759">
        <f t="shared" si="225"/>
        <v>5.5</v>
      </c>
      <c r="I1759">
        <f t="shared" si="226"/>
        <v>100</v>
      </c>
    </row>
    <row r="1760" spans="1:9" ht="12.75">
      <c r="A1760" s="68" t="s">
        <v>377</v>
      </c>
      <c r="B1760" s="11" t="s">
        <v>123</v>
      </c>
      <c r="C1760" s="7" t="s">
        <v>4714</v>
      </c>
      <c r="D1760" s="99">
        <f t="shared" si="227"/>
        <v>12</v>
      </c>
      <c r="E1760" s="108">
        <v>0.34285714285714286</v>
      </c>
      <c r="F1760" s="9"/>
      <c r="G1760" s="8">
        <f t="shared" si="228"/>
      </c>
      <c r="H1760">
        <f t="shared" si="225"/>
        <v>13.2</v>
      </c>
      <c r="I1760">
        <f t="shared" si="226"/>
        <v>120</v>
      </c>
    </row>
    <row r="1761" spans="1:9" ht="12.75">
      <c r="A1761" s="68" t="s">
        <v>124</v>
      </c>
      <c r="B1761" s="11" t="s">
        <v>4099</v>
      </c>
      <c r="C1761" s="7" t="s">
        <v>3336</v>
      </c>
      <c r="D1761" s="99">
        <f t="shared" si="227"/>
        <v>4</v>
      </c>
      <c r="E1761" s="108">
        <v>0.11428571428571428</v>
      </c>
      <c r="F1761" s="9"/>
      <c r="G1761" s="8">
        <f t="shared" si="228"/>
      </c>
      <c r="H1761">
        <f t="shared" si="225"/>
        <v>4.4</v>
      </c>
      <c r="I1761">
        <f t="shared" si="226"/>
        <v>80</v>
      </c>
    </row>
    <row r="1762" spans="1:9" ht="12.75">
      <c r="A1762" s="68" t="s">
        <v>3337</v>
      </c>
      <c r="B1762" s="11" t="s">
        <v>324</v>
      </c>
      <c r="C1762" s="7" t="s">
        <v>1915</v>
      </c>
      <c r="D1762" s="99">
        <f t="shared" si="227"/>
        <v>4.99999999999997</v>
      </c>
      <c r="E1762" s="108">
        <v>0.142857142857142</v>
      </c>
      <c r="F1762" s="9"/>
      <c r="G1762" s="8">
        <f t="shared" si="228"/>
      </c>
      <c r="H1762">
        <f t="shared" si="225"/>
        <v>5.499999999999967</v>
      </c>
      <c r="I1762">
        <f t="shared" si="226"/>
        <v>99.9999999999994</v>
      </c>
    </row>
    <row r="1763" spans="1:9" ht="12.75">
      <c r="A1763" s="68" t="s">
        <v>1916</v>
      </c>
      <c r="B1763" s="11" t="s">
        <v>3873</v>
      </c>
      <c r="C1763" s="7" t="s">
        <v>4515</v>
      </c>
      <c r="D1763" s="99">
        <f t="shared" si="227"/>
        <v>35</v>
      </c>
      <c r="E1763" s="108">
        <v>1</v>
      </c>
      <c r="F1763" s="9"/>
      <c r="G1763" s="8">
        <f t="shared" si="228"/>
      </c>
      <c r="H1763">
        <f t="shared" si="225"/>
        <v>38.5</v>
      </c>
      <c r="I1763">
        <f t="shared" si="226"/>
        <v>350</v>
      </c>
    </row>
    <row r="1764" spans="1:9" ht="12.75">
      <c r="A1764" s="68" t="s">
        <v>4579</v>
      </c>
      <c r="B1764" s="11" t="s">
        <v>4580</v>
      </c>
      <c r="C1764" s="7" t="s">
        <v>4581</v>
      </c>
      <c r="D1764" s="99">
        <f t="shared" si="227"/>
        <v>186.9999999999999</v>
      </c>
      <c r="E1764" s="108">
        <v>5.34285714285714</v>
      </c>
      <c r="F1764" s="9"/>
      <c r="G1764" s="8">
        <f t="shared" si="228"/>
      </c>
      <c r="H1764">
        <f t="shared" si="225"/>
        <v>205.69999999999987</v>
      </c>
      <c r="I1764">
        <f t="shared" si="226"/>
        <v>560.9999999999997</v>
      </c>
    </row>
    <row r="1765" spans="1:9" ht="12.75">
      <c r="A1765" s="68" t="s">
        <v>4582</v>
      </c>
      <c r="B1765" s="11" t="s">
        <v>971</v>
      </c>
      <c r="C1765" s="7" t="s">
        <v>4087</v>
      </c>
      <c r="D1765" s="99">
        <f t="shared" si="227"/>
        <v>94.99999999999984</v>
      </c>
      <c r="E1765" s="108">
        <v>2.71428571428571</v>
      </c>
      <c r="F1765" s="9"/>
      <c r="G1765" s="8">
        <f t="shared" si="228"/>
      </c>
      <c r="H1765">
        <f t="shared" si="225"/>
        <v>104.49999999999983</v>
      </c>
      <c r="I1765">
        <f t="shared" si="226"/>
        <v>474.9999999999992</v>
      </c>
    </row>
    <row r="1766" spans="1:9" ht="12.75">
      <c r="A1766" s="68" t="s">
        <v>4088</v>
      </c>
      <c r="B1766" s="11" t="s">
        <v>874</v>
      </c>
      <c r="C1766" s="7" t="s">
        <v>769</v>
      </c>
      <c r="D1766" s="99">
        <f t="shared" si="227"/>
        <v>94.99999999999984</v>
      </c>
      <c r="E1766" s="108">
        <v>2.71428571428571</v>
      </c>
      <c r="F1766" s="9"/>
      <c r="G1766" s="8">
        <f t="shared" si="228"/>
      </c>
      <c r="H1766">
        <f t="shared" si="225"/>
        <v>104.49999999999983</v>
      </c>
      <c r="I1766">
        <f t="shared" si="226"/>
        <v>474.9999999999992</v>
      </c>
    </row>
    <row r="1767" spans="1:9" ht="12.75">
      <c r="A1767" s="68" t="s">
        <v>3271</v>
      </c>
      <c r="B1767" s="11" t="s">
        <v>3272</v>
      </c>
      <c r="C1767" s="7"/>
      <c r="D1767" s="99">
        <f t="shared" si="227"/>
        <v>36.99999999999975</v>
      </c>
      <c r="E1767" s="108">
        <v>1.05714285714285</v>
      </c>
      <c r="F1767" s="9"/>
      <c r="G1767" s="8">
        <f t="shared" si="228"/>
      </c>
      <c r="H1767">
        <f t="shared" si="225"/>
        <v>40.699999999999726</v>
      </c>
      <c r="I1767">
        <f t="shared" si="226"/>
        <v>369.9999999999975</v>
      </c>
    </row>
    <row r="1768" spans="1:9" ht="12.75">
      <c r="A1768" s="68" t="s">
        <v>3273</v>
      </c>
      <c r="B1768" s="11" t="s">
        <v>3274</v>
      </c>
      <c r="C1768" s="7"/>
      <c r="D1768" s="99">
        <f t="shared" si="227"/>
        <v>28</v>
      </c>
      <c r="E1768" s="108">
        <v>0.8</v>
      </c>
      <c r="F1768" s="9"/>
      <c r="G1768" s="8">
        <f t="shared" si="228"/>
      </c>
      <c r="H1768">
        <f t="shared" si="225"/>
        <v>30.8</v>
      </c>
      <c r="I1768">
        <f t="shared" si="226"/>
        <v>280</v>
      </c>
    </row>
    <row r="1769" spans="1:9" ht="12.75">
      <c r="A1769" s="68" t="s">
        <v>3283</v>
      </c>
      <c r="B1769" s="11" t="s">
        <v>3284</v>
      </c>
      <c r="C1769" s="28"/>
      <c r="D1769" s="99">
        <f t="shared" si="227"/>
        <v>150.99999999999983</v>
      </c>
      <c r="E1769" s="108">
        <v>4.31428571428571</v>
      </c>
      <c r="F1769" s="9"/>
      <c r="G1769" s="8">
        <f t="shared" si="228"/>
      </c>
      <c r="H1769">
        <f t="shared" si="225"/>
        <v>166.09999999999982</v>
      </c>
      <c r="I1769">
        <f t="shared" si="226"/>
        <v>452.9999999999995</v>
      </c>
    </row>
    <row r="1770" spans="1:9" ht="12.75">
      <c r="A1770" s="68" t="s">
        <v>3267</v>
      </c>
      <c r="B1770" s="11" t="s">
        <v>3268</v>
      </c>
      <c r="C1770" s="28"/>
      <c r="D1770" s="99">
        <f t="shared" si="227"/>
        <v>175</v>
      </c>
      <c r="E1770" s="108">
        <v>5</v>
      </c>
      <c r="F1770" s="9"/>
      <c r="G1770" s="8">
        <f t="shared" si="228"/>
      </c>
      <c r="H1770">
        <f t="shared" si="225"/>
        <v>192.5</v>
      </c>
      <c r="I1770">
        <f t="shared" si="226"/>
        <v>525</v>
      </c>
    </row>
    <row r="1771" spans="1:9" ht="12.75">
      <c r="A1771" s="68" t="s">
        <v>25</v>
      </c>
      <c r="B1771" s="11" t="s">
        <v>26</v>
      </c>
      <c r="C1771" s="28"/>
      <c r="D1771" s="99">
        <f t="shared" si="227"/>
        <v>144.9999999999999</v>
      </c>
      <c r="E1771" s="108">
        <v>4.14285714285714</v>
      </c>
      <c r="F1771" s="9"/>
      <c r="G1771" s="8">
        <f t="shared" si="228"/>
      </c>
      <c r="H1771">
        <f t="shared" si="225"/>
        <v>159.4999999999999</v>
      </c>
      <c r="I1771">
        <f t="shared" si="226"/>
        <v>434.99999999999966</v>
      </c>
    </row>
    <row r="1772" spans="1:9" ht="12.75">
      <c r="A1772" s="68" t="s">
        <v>3269</v>
      </c>
      <c r="B1772" s="11" t="s">
        <v>3270</v>
      </c>
      <c r="C1772" s="28"/>
      <c r="D1772" s="99">
        <f t="shared" si="227"/>
        <v>156.99999999999983</v>
      </c>
      <c r="E1772" s="108">
        <v>4.48571428571428</v>
      </c>
      <c r="F1772" s="9"/>
      <c r="G1772" s="8">
        <f t="shared" si="228"/>
      </c>
      <c r="H1772">
        <f t="shared" si="225"/>
        <v>172.69999999999982</v>
      </c>
      <c r="I1772">
        <f t="shared" si="226"/>
        <v>470.9999999999995</v>
      </c>
    </row>
    <row r="1773" spans="1:9" ht="12.75">
      <c r="A1773" s="68" t="s">
        <v>770</v>
      </c>
      <c r="B1773" s="11" t="s">
        <v>771</v>
      </c>
      <c r="C1773" s="7" t="s">
        <v>4714</v>
      </c>
      <c r="D1773" s="99">
        <f t="shared" si="227"/>
        <v>194.99999999999997</v>
      </c>
      <c r="E1773" s="108">
        <v>5.57142857142857</v>
      </c>
      <c r="F1773" s="9"/>
      <c r="G1773" s="8">
        <f t="shared" si="228"/>
      </c>
      <c r="H1773">
        <f t="shared" si="225"/>
        <v>214.49999999999997</v>
      </c>
      <c r="I1773">
        <f t="shared" si="226"/>
        <v>584.9999999999999</v>
      </c>
    </row>
    <row r="1774" spans="1:17" s="31" customFormat="1" ht="14.25" customHeight="1">
      <c r="A1774" s="68" t="s">
        <v>1144</v>
      </c>
      <c r="B1774" s="11" t="s">
        <v>3716</v>
      </c>
      <c r="C1774" s="7"/>
      <c r="D1774" s="99">
        <f>E1774*35</f>
        <v>25</v>
      </c>
      <c r="E1774" s="116">
        <v>0.7142857142857143</v>
      </c>
      <c r="F1774" s="9"/>
      <c r="G1774" s="8">
        <f>IF(F1774&lt;&gt;"",F1774*D1774,"")</f>
      </c>
      <c r="H1774">
        <f t="shared" si="225"/>
        <v>27.5</v>
      </c>
      <c r="I1774">
        <f t="shared" si="226"/>
        <v>250</v>
      </c>
      <c r="P1774"/>
      <c r="Q1774"/>
    </row>
    <row r="1775" spans="1:9" s="31" customFormat="1" ht="14.25" customHeight="1">
      <c r="A1775" s="68" t="s">
        <v>1943</v>
      </c>
      <c r="B1775" s="11" t="s">
        <v>1944</v>
      </c>
      <c r="C1775" s="7" t="s">
        <v>2049</v>
      </c>
      <c r="D1775" s="99">
        <f>E1775*35</f>
        <v>4</v>
      </c>
      <c r="E1775" s="116">
        <v>0.11428571428571428</v>
      </c>
      <c r="F1775" s="9"/>
      <c r="G1775" s="8">
        <f>IF(F1775&lt;&gt;"",F1775*D1775,"")</f>
      </c>
      <c r="H1775">
        <f>D1775*10/100+D1775</f>
        <v>4.4</v>
      </c>
      <c r="I1775">
        <f t="shared" si="226"/>
        <v>80</v>
      </c>
    </row>
    <row r="1776" spans="1:17" ht="12.75">
      <c r="A1776" s="68"/>
      <c r="B1776" s="17" t="s">
        <v>2961</v>
      </c>
      <c r="C1776" s="6" t="s">
        <v>2421</v>
      </c>
      <c r="D1776" s="100"/>
      <c r="E1776" s="107"/>
      <c r="F1776" s="6"/>
      <c r="G1776" s="6"/>
      <c r="P1776" s="31"/>
      <c r="Q1776" s="31"/>
    </row>
    <row r="1777" spans="1:9" ht="12.75">
      <c r="A1777" s="68" t="s">
        <v>2144</v>
      </c>
      <c r="B1777" s="11" t="s">
        <v>2145</v>
      </c>
      <c r="C1777" s="12" t="s">
        <v>4508</v>
      </c>
      <c r="D1777" s="99">
        <f>E1777*35</f>
        <v>3.2</v>
      </c>
      <c r="E1777" s="108">
        <v>0.09142857142857143</v>
      </c>
      <c r="F1777" s="13"/>
      <c r="G1777" s="8">
        <f>IF(F1777&lt;&gt;"",F1777*D1777,"")</f>
      </c>
      <c r="H1777">
        <f aca="true" t="shared" si="229" ref="H1777:H1782">D1777*10/100+D1777</f>
        <v>3.52</v>
      </c>
      <c r="I1777">
        <f t="shared" si="226"/>
        <v>64</v>
      </c>
    </row>
    <row r="1778" spans="1:9" ht="12.75">
      <c r="A1778" s="68" t="s">
        <v>2918</v>
      </c>
      <c r="B1778" s="11" t="s">
        <v>2919</v>
      </c>
      <c r="C1778" s="7" t="s">
        <v>2920</v>
      </c>
      <c r="D1778" s="99">
        <f aca="true" t="shared" si="230" ref="D1778:D1789">E1778*35</f>
        <v>106.99999999999974</v>
      </c>
      <c r="E1778" s="108">
        <v>3.05714285714285</v>
      </c>
      <c r="F1778" s="9"/>
      <c r="G1778" s="8">
        <f aca="true" t="shared" si="231" ref="G1778:G1789">IF(F1778&lt;&gt;"",F1778*D1778,"")</f>
      </c>
      <c r="H1778">
        <f t="shared" si="229"/>
        <v>117.69999999999972</v>
      </c>
      <c r="I1778">
        <f t="shared" si="226"/>
        <v>320.9999999999992</v>
      </c>
    </row>
    <row r="1779" spans="1:9" ht="12.75">
      <c r="A1779" s="68" t="s">
        <v>2914</v>
      </c>
      <c r="B1779" s="11" t="s">
        <v>2915</v>
      </c>
      <c r="C1779" s="7" t="s">
        <v>4714</v>
      </c>
      <c r="D1779" s="99">
        <f t="shared" si="230"/>
        <v>96.99999999999996</v>
      </c>
      <c r="E1779" s="108">
        <v>2.77142857142857</v>
      </c>
      <c r="F1779" s="9"/>
      <c r="G1779" s="8">
        <f t="shared" si="231"/>
      </c>
      <c r="H1779">
        <f t="shared" si="229"/>
        <v>106.69999999999996</v>
      </c>
      <c r="I1779">
        <f t="shared" si="226"/>
        <v>484.9999999999998</v>
      </c>
    </row>
    <row r="1780" spans="1:9" ht="12.75">
      <c r="A1780" s="68" t="s">
        <v>3936</v>
      </c>
      <c r="B1780" s="11" t="s">
        <v>3937</v>
      </c>
      <c r="C1780" s="7" t="s">
        <v>4714</v>
      </c>
      <c r="D1780" s="99">
        <f t="shared" si="230"/>
        <v>49</v>
      </c>
      <c r="E1780" s="108">
        <v>1.4</v>
      </c>
      <c r="F1780" s="9"/>
      <c r="G1780" s="8">
        <f t="shared" si="231"/>
      </c>
      <c r="H1780">
        <f t="shared" si="229"/>
        <v>53.9</v>
      </c>
      <c r="I1780">
        <f t="shared" si="226"/>
        <v>490</v>
      </c>
    </row>
    <row r="1781" spans="1:9" ht="12.75">
      <c r="A1781" s="68" t="s">
        <v>2916</v>
      </c>
      <c r="B1781" s="11" t="s">
        <v>2917</v>
      </c>
      <c r="C1781" s="7" t="s">
        <v>4714</v>
      </c>
      <c r="D1781" s="99">
        <f t="shared" si="230"/>
        <v>94.99999999999984</v>
      </c>
      <c r="E1781" s="108">
        <v>2.71428571428571</v>
      </c>
      <c r="F1781" s="9"/>
      <c r="G1781" s="8">
        <f t="shared" si="231"/>
      </c>
      <c r="H1781">
        <f t="shared" si="229"/>
        <v>104.49999999999983</v>
      </c>
      <c r="I1781">
        <f t="shared" si="226"/>
        <v>474.9999999999992</v>
      </c>
    </row>
    <row r="1782" spans="1:17" s="30" customFormat="1" ht="12.75">
      <c r="A1782" s="68" t="s">
        <v>3601</v>
      </c>
      <c r="B1782" s="15" t="s">
        <v>823</v>
      </c>
      <c r="C1782" s="12"/>
      <c r="D1782" s="99">
        <f t="shared" si="230"/>
        <v>36.99999999999975</v>
      </c>
      <c r="E1782" s="115">
        <v>1.05714285714285</v>
      </c>
      <c r="F1782" s="9"/>
      <c r="G1782" s="8">
        <f t="shared" si="231"/>
      </c>
      <c r="H1782">
        <f t="shared" si="229"/>
        <v>40.699999999999726</v>
      </c>
      <c r="I1782">
        <f t="shared" si="226"/>
        <v>369.9999999999975</v>
      </c>
      <c r="P1782"/>
      <c r="Q1782"/>
    </row>
    <row r="1783" spans="1:17" ht="12.75">
      <c r="A1783" s="68" t="s">
        <v>3938</v>
      </c>
      <c r="B1783" s="11" t="s">
        <v>3939</v>
      </c>
      <c r="C1783" s="7" t="s">
        <v>4714</v>
      </c>
      <c r="D1783" s="99">
        <f t="shared" si="230"/>
        <v>74.9999999999999</v>
      </c>
      <c r="E1783" s="108">
        <v>2.14285714285714</v>
      </c>
      <c r="F1783" s="9"/>
      <c r="G1783" s="8">
        <f t="shared" si="231"/>
      </c>
      <c r="H1783">
        <f aca="true" t="shared" si="232" ref="H1783:H1789">D1783*10/100+D1783</f>
        <v>82.49999999999989</v>
      </c>
      <c r="I1783">
        <f t="shared" si="226"/>
        <v>374.9999999999995</v>
      </c>
      <c r="P1783" s="30"/>
      <c r="Q1783" s="30"/>
    </row>
    <row r="1784" spans="1:9" ht="12.75">
      <c r="A1784" s="68" t="s">
        <v>2954</v>
      </c>
      <c r="B1784" s="11" t="s">
        <v>2955</v>
      </c>
      <c r="C1784" s="7" t="s">
        <v>4714</v>
      </c>
      <c r="D1784" s="99">
        <f t="shared" si="230"/>
        <v>74.9999999999999</v>
      </c>
      <c r="E1784" s="108">
        <v>2.14285714285714</v>
      </c>
      <c r="F1784" s="9"/>
      <c r="G1784" s="8">
        <f t="shared" si="231"/>
      </c>
      <c r="H1784">
        <f t="shared" si="232"/>
        <v>82.49999999999989</v>
      </c>
      <c r="I1784">
        <f t="shared" si="226"/>
        <v>374.9999999999995</v>
      </c>
    </row>
    <row r="1785" spans="1:9" ht="12.75">
      <c r="A1785" s="68" t="s">
        <v>1612</v>
      </c>
      <c r="B1785" s="11" t="s">
        <v>1611</v>
      </c>
      <c r="C1785" s="7" t="s">
        <v>4714</v>
      </c>
      <c r="D1785" s="99">
        <f>E1785*35</f>
        <v>94.99999999999984</v>
      </c>
      <c r="E1785" s="108">
        <v>2.71428571428571</v>
      </c>
      <c r="F1785" s="9"/>
      <c r="G1785" s="8">
        <f>IF(F1785&lt;&gt;"",F1785*D1785,"")</f>
      </c>
      <c r="H1785">
        <f>D1785*10/100+D1785</f>
        <v>104.49999999999983</v>
      </c>
      <c r="I1785">
        <f t="shared" si="226"/>
        <v>474.9999999999992</v>
      </c>
    </row>
    <row r="1786" spans="1:9" ht="12.75">
      <c r="A1786" s="68" t="s">
        <v>2933</v>
      </c>
      <c r="B1786" s="11" t="s">
        <v>4248</v>
      </c>
      <c r="C1786" s="7"/>
      <c r="D1786" s="99">
        <f t="shared" si="230"/>
        <v>24.99999999999999</v>
      </c>
      <c r="E1786" s="108">
        <v>0.714285714285714</v>
      </c>
      <c r="F1786" s="9"/>
      <c r="G1786" s="8">
        <f t="shared" si="231"/>
      </c>
      <c r="H1786">
        <f t="shared" si="232"/>
        <v>27.49999999999999</v>
      </c>
      <c r="I1786">
        <f t="shared" si="226"/>
        <v>249.9999999999999</v>
      </c>
    </row>
    <row r="1787" spans="1:9" ht="12.75">
      <c r="A1787" s="68" t="s">
        <v>2399</v>
      </c>
      <c r="B1787" s="11" t="s">
        <v>2400</v>
      </c>
      <c r="C1787" s="7"/>
      <c r="D1787" s="99">
        <f t="shared" si="230"/>
        <v>24.99999999999999</v>
      </c>
      <c r="E1787" s="108">
        <v>0.714285714285714</v>
      </c>
      <c r="F1787" s="9"/>
      <c r="G1787" s="8">
        <f t="shared" si="231"/>
      </c>
      <c r="H1787">
        <f t="shared" si="232"/>
        <v>27.49999999999999</v>
      </c>
      <c r="I1787">
        <f t="shared" si="226"/>
        <v>249.9999999999999</v>
      </c>
    </row>
    <row r="1788" spans="1:9" ht="12.75">
      <c r="A1788" s="68" t="s">
        <v>3940</v>
      </c>
      <c r="B1788" s="11" t="s">
        <v>3941</v>
      </c>
      <c r="C1788" s="7" t="s">
        <v>4714</v>
      </c>
      <c r="D1788" s="99">
        <f t="shared" si="230"/>
        <v>49</v>
      </c>
      <c r="E1788" s="108">
        <v>1.4</v>
      </c>
      <c r="F1788" s="9"/>
      <c r="G1788" s="8">
        <f t="shared" si="231"/>
      </c>
      <c r="H1788">
        <f t="shared" si="232"/>
        <v>53.9</v>
      </c>
      <c r="I1788">
        <f t="shared" si="226"/>
        <v>490</v>
      </c>
    </row>
    <row r="1789" spans="1:9" ht="12.75">
      <c r="A1789" s="68" t="s">
        <v>2952</v>
      </c>
      <c r="B1789" s="11" t="s">
        <v>2953</v>
      </c>
      <c r="C1789" s="7" t="s">
        <v>4714</v>
      </c>
      <c r="D1789" s="99">
        <f t="shared" si="230"/>
        <v>115.99999999999986</v>
      </c>
      <c r="E1789" s="108">
        <v>3.31428571428571</v>
      </c>
      <c r="F1789" s="9"/>
      <c r="G1789" s="8">
        <f t="shared" si="231"/>
      </c>
      <c r="H1789">
        <f t="shared" si="232"/>
        <v>127.59999999999985</v>
      </c>
      <c r="I1789">
        <f t="shared" si="226"/>
        <v>347.99999999999955</v>
      </c>
    </row>
    <row r="1790" spans="1:7" ht="12.75">
      <c r="A1790" s="68"/>
      <c r="B1790" s="17" t="s">
        <v>824</v>
      </c>
      <c r="C1790" s="6" t="s">
        <v>2421</v>
      </c>
      <c r="D1790" s="100"/>
      <c r="E1790" s="107"/>
      <c r="F1790" s="6"/>
      <c r="G1790" s="6"/>
    </row>
    <row r="1791" spans="1:17" s="30" customFormat="1" ht="12.75">
      <c r="A1791" s="68" t="s">
        <v>3588</v>
      </c>
      <c r="B1791" s="15" t="s">
        <v>3589</v>
      </c>
      <c r="C1791" s="12"/>
      <c r="D1791" s="99">
        <f aca="true" t="shared" si="233" ref="D1791:D1821">E1791*35</f>
        <v>28.999999999985</v>
      </c>
      <c r="E1791" s="115">
        <v>0.828571428571</v>
      </c>
      <c r="F1791" s="9"/>
      <c r="G1791" s="8">
        <f aca="true" t="shared" si="234" ref="G1791:G1858">IF(F1791&lt;&gt;"",F1791*D1791,"")</f>
      </c>
      <c r="H1791">
        <f aca="true" t="shared" si="235" ref="H1791:H1822">D1791*10/100+D1791</f>
        <v>31.8999999999835</v>
      </c>
      <c r="I1791">
        <f t="shared" si="226"/>
        <v>289.99999999985</v>
      </c>
      <c r="P1791"/>
      <c r="Q1791"/>
    </row>
    <row r="1792" spans="1:9" s="30" customFormat="1" ht="12.75">
      <c r="A1792" s="68" t="s">
        <v>672</v>
      </c>
      <c r="B1792" s="15" t="s">
        <v>673</v>
      </c>
      <c r="C1792" s="12"/>
      <c r="D1792" s="99">
        <f>E1792*35</f>
        <v>28.999999999985</v>
      </c>
      <c r="E1792" s="115">
        <v>0.828571428571</v>
      </c>
      <c r="F1792" s="9"/>
      <c r="G1792" s="8">
        <f t="shared" si="234"/>
      </c>
      <c r="H1792">
        <f t="shared" si="235"/>
        <v>31.8999999999835</v>
      </c>
      <c r="I1792">
        <f t="shared" si="226"/>
        <v>289.99999999985</v>
      </c>
    </row>
    <row r="1793" spans="1:9" s="30" customFormat="1" ht="12.75">
      <c r="A1793" s="68" t="s">
        <v>66</v>
      </c>
      <c r="B1793" s="15" t="s">
        <v>67</v>
      </c>
      <c r="C1793" s="12" t="s">
        <v>1012</v>
      </c>
      <c r="D1793" s="99">
        <f t="shared" si="233"/>
        <v>96</v>
      </c>
      <c r="E1793" s="115">
        <v>2.742857142857143</v>
      </c>
      <c r="F1793" s="9"/>
      <c r="G1793" s="8">
        <f t="shared" si="234"/>
      </c>
      <c r="H1793">
        <f t="shared" si="235"/>
        <v>105.6</v>
      </c>
      <c r="I1793">
        <f t="shared" si="226"/>
        <v>480</v>
      </c>
    </row>
    <row r="1794" spans="1:9" s="30" customFormat="1" ht="25.5">
      <c r="A1794" s="68" t="s">
        <v>3983</v>
      </c>
      <c r="B1794" s="15" t="s">
        <v>3251</v>
      </c>
      <c r="C1794" s="12" t="s">
        <v>4714</v>
      </c>
      <c r="D1794" s="99">
        <f>E1794*35</f>
        <v>114.99999999999979</v>
      </c>
      <c r="E1794" s="115">
        <v>3.28571428571428</v>
      </c>
      <c r="F1794" s="9"/>
      <c r="G1794" s="8">
        <f>IF(F1794&lt;&gt;"",F1794*D1794,"")</f>
      </c>
      <c r="H1794">
        <f t="shared" si="235"/>
        <v>126.49999999999977</v>
      </c>
      <c r="I1794">
        <f t="shared" si="226"/>
        <v>344.9999999999994</v>
      </c>
    </row>
    <row r="1795" spans="1:9" s="30" customFormat="1" ht="12.75">
      <c r="A1795" s="68" t="s">
        <v>3518</v>
      </c>
      <c r="B1795" s="15" t="s">
        <v>2909</v>
      </c>
      <c r="C1795" s="12" t="s">
        <v>4714</v>
      </c>
      <c r="D1795" s="99">
        <f>E1795*35</f>
        <v>124.99999999999994</v>
      </c>
      <c r="E1795" s="115">
        <v>3.57142857142857</v>
      </c>
      <c r="F1795" s="9"/>
      <c r="G1795" s="8">
        <f>IF(F1795&lt;&gt;"",F1795*D1795,"")</f>
      </c>
      <c r="H1795">
        <f t="shared" si="235"/>
        <v>137.49999999999994</v>
      </c>
      <c r="I1795">
        <f t="shared" si="226"/>
        <v>374.99999999999983</v>
      </c>
    </row>
    <row r="1796" spans="1:9" s="30" customFormat="1" ht="12.75">
      <c r="A1796" s="68" t="s">
        <v>4501</v>
      </c>
      <c r="B1796" s="15" t="s">
        <v>4502</v>
      </c>
      <c r="C1796" s="12"/>
      <c r="D1796" s="99">
        <f t="shared" si="233"/>
        <v>18.99999999999997</v>
      </c>
      <c r="E1796" s="115">
        <v>0.542857142857142</v>
      </c>
      <c r="F1796" s="9"/>
      <c r="G1796" s="8">
        <f t="shared" si="234"/>
      </c>
      <c r="H1796">
        <f t="shared" si="235"/>
        <v>20.89999999999997</v>
      </c>
      <c r="I1796">
        <f t="shared" si="226"/>
        <v>189.99999999999972</v>
      </c>
    </row>
    <row r="1797" spans="1:9" s="30" customFormat="1" ht="12.75">
      <c r="A1797" s="68" t="s">
        <v>2695</v>
      </c>
      <c r="B1797" s="15" t="s">
        <v>2696</v>
      </c>
      <c r="C1797" s="12" t="s">
        <v>4714</v>
      </c>
      <c r="D1797" s="99">
        <f t="shared" si="233"/>
        <v>36.99999999999975</v>
      </c>
      <c r="E1797" s="99">
        <v>1.05714285714285</v>
      </c>
      <c r="F1797" s="9"/>
      <c r="G1797" s="8">
        <f>IF(F1797&lt;&gt;"",F1797*D1797,"")</f>
      </c>
      <c r="H1797">
        <f t="shared" si="235"/>
        <v>40.699999999999726</v>
      </c>
      <c r="I1797">
        <f t="shared" si="226"/>
        <v>369.9999999999975</v>
      </c>
    </row>
    <row r="1798" spans="1:9" s="30" customFormat="1" ht="12.75">
      <c r="A1798" s="68" t="s">
        <v>955</v>
      </c>
      <c r="B1798" s="15" t="s">
        <v>956</v>
      </c>
      <c r="C1798" s="12" t="s">
        <v>4714</v>
      </c>
      <c r="D1798" s="99">
        <f>E1798*35</f>
        <v>114.99999999999979</v>
      </c>
      <c r="E1798" s="115">
        <v>3.28571428571428</v>
      </c>
      <c r="F1798" s="9"/>
      <c r="G1798" s="8">
        <f t="shared" si="234"/>
      </c>
      <c r="H1798">
        <f t="shared" si="235"/>
        <v>126.49999999999977</v>
      </c>
      <c r="I1798">
        <f aca="true" t="shared" si="236" ref="I1798:I1861">IF(D1798&gt;1000,500+D1798,IF(D1798&gt;500,400+D1798,IF(D1798&gt;200,2*D1798,IF(D1798&gt;100,3*D1798,IF(D1798&gt;50,5*D1798,IF(D1798&gt;10,10*D1798,20*D1798))))))</f>
        <v>344.9999999999994</v>
      </c>
    </row>
    <row r="1799" spans="1:9" s="30" customFormat="1" ht="12.75">
      <c r="A1799" s="68" t="s">
        <v>3518</v>
      </c>
      <c r="B1799" s="15" t="s">
        <v>834</v>
      </c>
      <c r="C1799" s="12" t="s">
        <v>4714</v>
      </c>
      <c r="D1799" s="99">
        <f>E1799*35</f>
        <v>184.9999999999998</v>
      </c>
      <c r="E1799" s="115">
        <v>5.28571428571428</v>
      </c>
      <c r="F1799" s="9"/>
      <c r="G1799" s="8">
        <f t="shared" si="234"/>
      </c>
      <c r="H1799">
        <f t="shared" si="235"/>
        <v>203.49999999999977</v>
      </c>
      <c r="I1799">
        <f t="shared" si="236"/>
        <v>554.9999999999994</v>
      </c>
    </row>
    <row r="1800" spans="1:9" s="30" customFormat="1" ht="12.75">
      <c r="A1800" s="68" t="s">
        <v>4098</v>
      </c>
      <c r="B1800" s="15" t="s">
        <v>834</v>
      </c>
      <c r="C1800" s="12"/>
      <c r="D1800" s="99">
        <f>E1800*35</f>
        <v>24.99999999999999</v>
      </c>
      <c r="E1800" s="115">
        <v>0.714285714285714</v>
      </c>
      <c r="F1800" s="9"/>
      <c r="G1800" s="8">
        <f t="shared" si="234"/>
      </c>
      <c r="H1800">
        <f t="shared" si="235"/>
        <v>27.49999999999999</v>
      </c>
      <c r="I1800">
        <f t="shared" si="236"/>
        <v>249.9999999999999</v>
      </c>
    </row>
    <row r="1801" spans="1:9" s="30" customFormat="1" ht="12.75">
      <c r="A1801" s="68" t="s">
        <v>4731</v>
      </c>
      <c r="B1801" s="15" t="s">
        <v>4097</v>
      </c>
      <c r="C1801" s="12"/>
      <c r="D1801" s="99">
        <f t="shared" si="233"/>
        <v>21</v>
      </c>
      <c r="E1801" s="115">
        <v>0.6</v>
      </c>
      <c r="F1801" s="9"/>
      <c r="G1801" s="8">
        <f t="shared" si="234"/>
      </c>
      <c r="H1801">
        <f t="shared" si="235"/>
        <v>23.1</v>
      </c>
      <c r="I1801">
        <f t="shared" si="236"/>
        <v>210</v>
      </c>
    </row>
    <row r="1802" spans="1:9" s="30" customFormat="1" ht="12.75">
      <c r="A1802" s="68" t="s">
        <v>2518</v>
      </c>
      <c r="B1802" s="15" t="s">
        <v>2519</v>
      </c>
      <c r="C1802" s="12"/>
      <c r="D1802" s="99">
        <f t="shared" si="233"/>
        <v>16.000000000005002</v>
      </c>
      <c r="E1802" s="115">
        <v>0.457142857143</v>
      </c>
      <c r="F1802" s="9"/>
      <c r="G1802" s="8">
        <f t="shared" si="234"/>
      </c>
      <c r="H1802">
        <f t="shared" si="235"/>
        <v>17.6000000000055</v>
      </c>
      <c r="I1802">
        <f t="shared" si="236"/>
        <v>160.00000000005002</v>
      </c>
    </row>
    <row r="1803" spans="1:17" ht="12.75">
      <c r="A1803" s="68" t="s">
        <v>1918</v>
      </c>
      <c r="B1803" s="7" t="s">
        <v>2417</v>
      </c>
      <c r="C1803" s="7"/>
      <c r="D1803" s="99">
        <f t="shared" si="233"/>
        <v>6.4</v>
      </c>
      <c r="E1803" s="108">
        <v>0.18285714285714286</v>
      </c>
      <c r="F1803" s="9"/>
      <c r="G1803" s="8">
        <f t="shared" si="234"/>
      </c>
      <c r="H1803">
        <f t="shared" si="235"/>
        <v>7.04</v>
      </c>
      <c r="I1803">
        <f t="shared" si="236"/>
        <v>128</v>
      </c>
      <c r="P1803" s="30"/>
      <c r="Q1803" s="30"/>
    </row>
    <row r="1804" spans="1:9" ht="12.75">
      <c r="A1804" s="68" t="s">
        <v>2418</v>
      </c>
      <c r="B1804" s="7" t="s">
        <v>2419</v>
      </c>
      <c r="C1804" s="7"/>
      <c r="D1804" s="99">
        <f t="shared" si="233"/>
        <v>18.99999999999997</v>
      </c>
      <c r="E1804" s="108">
        <v>0.542857142857142</v>
      </c>
      <c r="F1804" s="9"/>
      <c r="G1804" s="8">
        <f t="shared" si="234"/>
      </c>
      <c r="H1804">
        <f t="shared" si="235"/>
        <v>20.89999999999997</v>
      </c>
      <c r="I1804">
        <f t="shared" si="236"/>
        <v>189.99999999999972</v>
      </c>
    </row>
    <row r="1805" spans="1:9" ht="12.75">
      <c r="A1805" s="68" t="s">
        <v>2420</v>
      </c>
      <c r="B1805" s="7" t="s">
        <v>439</v>
      </c>
      <c r="C1805" s="7"/>
      <c r="D1805" s="99">
        <f t="shared" si="233"/>
        <v>44.800000000000004</v>
      </c>
      <c r="E1805" s="108">
        <v>1.28</v>
      </c>
      <c r="F1805" s="9"/>
      <c r="G1805" s="8">
        <f t="shared" si="234"/>
      </c>
      <c r="H1805">
        <f t="shared" si="235"/>
        <v>49.28</v>
      </c>
      <c r="I1805">
        <f t="shared" si="236"/>
        <v>448.00000000000006</v>
      </c>
    </row>
    <row r="1806" spans="1:9" ht="12.75">
      <c r="A1806" s="68" t="s">
        <v>2500</v>
      </c>
      <c r="B1806" s="7" t="s">
        <v>4389</v>
      </c>
      <c r="C1806" s="7"/>
      <c r="D1806" s="99">
        <f t="shared" si="233"/>
        <v>28.99999999999998</v>
      </c>
      <c r="E1806" s="108">
        <v>0.828571428571428</v>
      </c>
      <c r="F1806" s="9"/>
      <c r="G1806" s="8">
        <f t="shared" si="234"/>
      </c>
      <c r="H1806">
        <f t="shared" si="235"/>
        <v>31.899999999999977</v>
      </c>
      <c r="I1806">
        <f t="shared" si="236"/>
        <v>289.9999999999998</v>
      </c>
    </row>
    <row r="1807" spans="1:9" ht="12.75">
      <c r="A1807" s="68" t="s">
        <v>4390</v>
      </c>
      <c r="B1807" s="7" t="s">
        <v>4391</v>
      </c>
      <c r="C1807" s="7"/>
      <c r="D1807" s="99">
        <f t="shared" si="233"/>
        <v>38.99999999999985</v>
      </c>
      <c r="E1807" s="108">
        <v>1.11428571428571</v>
      </c>
      <c r="F1807" s="9"/>
      <c r="G1807" s="8">
        <f t="shared" si="234"/>
      </c>
      <c r="H1807">
        <f t="shared" si="235"/>
        <v>42.899999999999835</v>
      </c>
      <c r="I1807">
        <f t="shared" si="236"/>
        <v>389.9999999999985</v>
      </c>
    </row>
    <row r="1808" spans="1:9" ht="12.75">
      <c r="A1808" s="68" t="s">
        <v>4392</v>
      </c>
      <c r="B1808" s="7" t="s">
        <v>4393</v>
      </c>
      <c r="C1808" s="7" t="s">
        <v>4394</v>
      </c>
      <c r="D1808" s="99">
        <f t="shared" si="233"/>
        <v>15.999999999999996</v>
      </c>
      <c r="E1808" s="108">
        <v>0.457142857142857</v>
      </c>
      <c r="F1808" s="9"/>
      <c r="G1808" s="8">
        <f t="shared" si="234"/>
      </c>
      <c r="H1808">
        <f t="shared" si="235"/>
        <v>17.599999999999994</v>
      </c>
      <c r="I1808">
        <f t="shared" si="236"/>
        <v>159.99999999999997</v>
      </c>
    </row>
    <row r="1809" spans="1:9" ht="12.75">
      <c r="A1809" s="68" t="s">
        <v>4395</v>
      </c>
      <c r="B1809" s="15" t="s">
        <v>3714</v>
      </c>
      <c r="C1809" s="15" t="s">
        <v>4394</v>
      </c>
      <c r="D1809" s="99">
        <f t="shared" si="233"/>
        <v>16.999999999999975</v>
      </c>
      <c r="E1809" s="108">
        <v>0.485714285714285</v>
      </c>
      <c r="F1809" s="16"/>
      <c r="G1809" s="8">
        <f t="shared" si="234"/>
      </c>
      <c r="H1809">
        <f t="shared" si="235"/>
        <v>18.699999999999974</v>
      </c>
      <c r="I1809">
        <f t="shared" si="236"/>
        <v>169.99999999999974</v>
      </c>
    </row>
    <row r="1810" spans="1:9" ht="12.75">
      <c r="A1810" s="68" t="s">
        <v>3715</v>
      </c>
      <c r="B1810" s="15" t="s">
        <v>825</v>
      </c>
      <c r="C1810" s="15"/>
      <c r="D1810" s="99">
        <f t="shared" si="233"/>
        <v>10.99999999999999</v>
      </c>
      <c r="E1810" s="108">
        <v>0.314285714285714</v>
      </c>
      <c r="F1810" s="16"/>
      <c r="G1810" s="8">
        <f t="shared" si="234"/>
      </c>
      <c r="H1810">
        <f t="shared" si="235"/>
        <v>12.099999999999987</v>
      </c>
      <c r="I1810">
        <f t="shared" si="236"/>
        <v>109.99999999999989</v>
      </c>
    </row>
    <row r="1811" spans="1:9" ht="12.75">
      <c r="A1811" s="68" t="s">
        <v>826</v>
      </c>
      <c r="B1811" s="15" t="s">
        <v>827</v>
      </c>
      <c r="C1811" s="15"/>
      <c r="D1811" s="99">
        <f t="shared" si="233"/>
        <v>32</v>
      </c>
      <c r="E1811" s="108">
        <v>0.9142857142857143</v>
      </c>
      <c r="F1811" s="16"/>
      <c r="G1811" s="8">
        <f t="shared" si="234"/>
      </c>
      <c r="H1811">
        <f t="shared" si="235"/>
        <v>35.2</v>
      </c>
      <c r="I1811">
        <f t="shared" si="236"/>
        <v>320</v>
      </c>
    </row>
    <row r="1812" spans="1:9" ht="12.75">
      <c r="A1812" s="68" t="s">
        <v>828</v>
      </c>
      <c r="B1812" s="15" t="s">
        <v>829</v>
      </c>
      <c r="C1812" s="15"/>
      <c r="D1812" s="99">
        <f t="shared" si="233"/>
        <v>9.000000000005</v>
      </c>
      <c r="E1812" s="108">
        <v>0.257142857143</v>
      </c>
      <c r="F1812" s="16"/>
      <c r="G1812" s="8">
        <f t="shared" si="234"/>
      </c>
      <c r="H1812">
        <f t="shared" si="235"/>
        <v>9.9000000000055</v>
      </c>
      <c r="I1812">
        <f t="shared" si="236"/>
        <v>180.00000000010002</v>
      </c>
    </row>
    <row r="1813" spans="1:9" ht="12.75">
      <c r="A1813" s="68" t="s">
        <v>830</v>
      </c>
      <c r="B1813" s="15" t="s">
        <v>656</v>
      </c>
      <c r="C1813" s="15"/>
      <c r="D1813" s="99">
        <f t="shared" si="233"/>
        <v>16.000000000005002</v>
      </c>
      <c r="E1813" s="108">
        <v>0.457142857143</v>
      </c>
      <c r="F1813" s="16"/>
      <c r="G1813" s="8">
        <f t="shared" si="234"/>
      </c>
      <c r="H1813">
        <f t="shared" si="235"/>
        <v>17.6000000000055</v>
      </c>
      <c r="I1813">
        <f t="shared" si="236"/>
        <v>160.00000000005002</v>
      </c>
    </row>
    <row r="1814" spans="1:17" s="64" customFormat="1" ht="38.25" customHeight="1">
      <c r="A1814" s="72" t="s">
        <v>1799</v>
      </c>
      <c r="B1814" s="33" t="s">
        <v>4451</v>
      </c>
      <c r="C1814" s="15"/>
      <c r="D1814" s="104">
        <f>E1814*35</f>
        <v>18.99999999999997</v>
      </c>
      <c r="E1814" s="110">
        <v>0.542857142857142</v>
      </c>
      <c r="F1814" s="16"/>
      <c r="G1814" s="8">
        <f>IF(F1814&lt;&gt;"",F1814*D1814,"")</f>
      </c>
      <c r="H1814" s="64">
        <f t="shared" si="235"/>
        <v>20.89999999999997</v>
      </c>
      <c r="I1814">
        <f t="shared" si="236"/>
        <v>189.99999999999972</v>
      </c>
      <c r="P1814"/>
      <c r="Q1814"/>
    </row>
    <row r="1815" spans="1:17" s="64" customFormat="1" ht="38.25" customHeight="1">
      <c r="A1815" s="72" t="s">
        <v>4450</v>
      </c>
      <c r="B1815" s="33" t="s">
        <v>4451</v>
      </c>
      <c r="C1815" s="15" t="s">
        <v>3737</v>
      </c>
      <c r="D1815" s="104">
        <f>E1815*35</f>
        <v>64.99999999999976</v>
      </c>
      <c r="E1815" s="110">
        <v>1.85714285714285</v>
      </c>
      <c r="F1815" s="16"/>
      <c r="G1815" s="8">
        <f t="shared" si="234"/>
      </c>
      <c r="H1815" s="64">
        <f t="shared" si="235"/>
        <v>71.49999999999973</v>
      </c>
      <c r="I1815">
        <f t="shared" si="236"/>
        <v>324.9999999999988</v>
      </c>
      <c r="P1815"/>
      <c r="Q1815"/>
    </row>
    <row r="1816" spans="1:17" ht="12.75">
      <c r="A1816" s="68" t="s">
        <v>1396</v>
      </c>
      <c r="B1816" s="11" t="s">
        <v>1395</v>
      </c>
      <c r="C1816" s="15"/>
      <c r="D1816" s="99">
        <f>E1816*35</f>
        <v>28.99999999999998</v>
      </c>
      <c r="E1816" s="108">
        <v>0.828571428571428</v>
      </c>
      <c r="F1816" s="16"/>
      <c r="G1816" s="8">
        <f>IF(F1816&lt;&gt;"",F1816*D1816,"")</f>
      </c>
      <c r="H1816">
        <f t="shared" si="235"/>
        <v>31.899999999999977</v>
      </c>
      <c r="I1816">
        <f t="shared" si="236"/>
        <v>289.9999999999998</v>
      </c>
      <c r="P1816" s="64"/>
      <c r="Q1816" s="64"/>
    </row>
    <row r="1817" spans="1:9" ht="12.75">
      <c r="A1817" s="68" t="s">
        <v>3563</v>
      </c>
      <c r="B1817" s="11" t="s">
        <v>4132</v>
      </c>
      <c r="C1817" s="15"/>
      <c r="D1817" s="99">
        <f>E1817*35</f>
        <v>18.99999999999997</v>
      </c>
      <c r="E1817" s="108">
        <v>0.542857142857142</v>
      </c>
      <c r="F1817" s="16"/>
      <c r="G1817" s="8">
        <f t="shared" si="234"/>
      </c>
      <c r="H1817">
        <f t="shared" si="235"/>
        <v>20.89999999999997</v>
      </c>
      <c r="I1817">
        <f t="shared" si="236"/>
        <v>189.99999999999972</v>
      </c>
    </row>
    <row r="1818" spans="1:9" ht="12.75">
      <c r="A1818" s="68" t="s">
        <v>4133</v>
      </c>
      <c r="B1818" s="11" t="s">
        <v>2246</v>
      </c>
      <c r="C1818" s="15"/>
      <c r="D1818" s="99">
        <f t="shared" si="233"/>
        <v>28.99999999999998</v>
      </c>
      <c r="E1818" s="108">
        <v>0.828571428571428</v>
      </c>
      <c r="F1818" s="16"/>
      <c r="G1818" s="8">
        <f t="shared" si="234"/>
      </c>
      <c r="H1818">
        <f t="shared" si="235"/>
        <v>31.899999999999977</v>
      </c>
      <c r="I1818">
        <f t="shared" si="236"/>
        <v>289.9999999999998</v>
      </c>
    </row>
    <row r="1819" spans="1:9" ht="12.75">
      <c r="A1819" s="68" t="s">
        <v>2247</v>
      </c>
      <c r="B1819" s="11" t="s">
        <v>2248</v>
      </c>
      <c r="C1819" s="15"/>
      <c r="D1819" s="99">
        <f t="shared" si="233"/>
        <v>15.999999999999996</v>
      </c>
      <c r="E1819" s="108">
        <v>0.457142857142857</v>
      </c>
      <c r="F1819" s="16"/>
      <c r="G1819" s="8">
        <f t="shared" si="234"/>
      </c>
      <c r="H1819">
        <f t="shared" si="235"/>
        <v>17.599999999999994</v>
      </c>
      <c r="I1819">
        <f t="shared" si="236"/>
        <v>159.99999999999997</v>
      </c>
    </row>
    <row r="1820" spans="1:9" ht="12.75">
      <c r="A1820" s="68" t="s">
        <v>2249</v>
      </c>
      <c r="B1820" s="11" t="s">
        <v>4459</v>
      </c>
      <c r="C1820" s="15"/>
      <c r="D1820" s="99">
        <f>E1820*35</f>
        <v>32</v>
      </c>
      <c r="E1820" s="108">
        <v>0.9142857142857143</v>
      </c>
      <c r="F1820" s="16"/>
      <c r="G1820" s="8">
        <f>IF(F1820&lt;&gt;"",F1820*D1820,"")</f>
      </c>
      <c r="H1820">
        <f t="shared" si="235"/>
        <v>35.2</v>
      </c>
      <c r="I1820">
        <f t="shared" si="236"/>
        <v>320</v>
      </c>
    </row>
    <row r="1821" spans="1:9" ht="12.75">
      <c r="A1821" s="68" t="s">
        <v>1412</v>
      </c>
      <c r="B1821" s="11" t="s">
        <v>1411</v>
      </c>
      <c r="C1821" s="15"/>
      <c r="D1821" s="99">
        <f t="shared" si="233"/>
        <v>15.999999999999996</v>
      </c>
      <c r="E1821" s="108">
        <v>0.457142857142857</v>
      </c>
      <c r="F1821" s="16"/>
      <c r="G1821" s="8">
        <f t="shared" si="234"/>
      </c>
      <c r="H1821">
        <f t="shared" si="235"/>
        <v>17.599999999999994</v>
      </c>
      <c r="I1821">
        <f t="shared" si="236"/>
        <v>159.99999999999997</v>
      </c>
    </row>
    <row r="1822" spans="1:9" ht="12.75">
      <c r="A1822" s="68" t="s">
        <v>4460</v>
      </c>
      <c r="B1822" s="11" t="s">
        <v>4461</v>
      </c>
      <c r="C1822" s="15"/>
      <c r="D1822" s="99">
        <f aca="true" t="shared" si="237" ref="D1822:D1846">E1822*35</f>
        <v>16.999999999999975</v>
      </c>
      <c r="E1822" s="108">
        <v>0.485714285714285</v>
      </c>
      <c r="F1822" s="16"/>
      <c r="G1822" s="8">
        <f t="shared" si="234"/>
      </c>
      <c r="H1822">
        <f t="shared" si="235"/>
        <v>18.699999999999974</v>
      </c>
      <c r="I1822">
        <f t="shared" si="236"/>
        <v>169.99999999999974</v>
      </c>
    </row>
    <row r="1823" spans="1:9" ht="12.75">
      <c r="A1823" s="68" t="s">
        <v>1317</v>
      </c>
      <c r="B1823" s="11" t="s">
        <v>1318</v>
      </c>
      <c r="C1823" s="7" t="s">
        <v>4714</v>
      </c>
      <c r="D1823" s="99">
        <f t="shared" si="237"/>
        <v>35</v>
      </c>
      <c r="E1823" s="108">
        <v>1</v>
      </c>
      <c r="F1823" s="9"/>
      <c r="G1823" s="8">
        <f>IF(F1823&lt;&gt;"",F1823*D1823,"")</f>
      </c>
      <c r="H1823">
        <f aca="true" t="shared" si="238" ref="H1823:H1842">D1823*10/100+D1823</f>
        <v>38.5</v>
      </c>
      <c r="I1823">
        <f t="shared" si="236"/>
        <v>350</v>
      </c>
    </row>
    <row r="1824" spans="1:9" ht="12.75">
      <c r="A1824" s="68" t="s">
        <v>832</v>
      </c>
      <c r="B1824" s="11" t="s">
        <v>831</v>
      </c>
      <c r="C1824" s="7" t="s">
        <v>4394</v>
      </c>
      <c r="D1824" s="99">
        <f t="shared" si="237"/>
        <v>24.99999999999999</v>
      </c>
      <c r="E1824" s="108">
        <v>0.714285714285714</v>
      </c>
      <c r="F1824" s="9"/>
      <c r="G1824" s="8">
        <f t="shared" si="234"/>
      </c>
      <c r="H1824">
        <f t="shared" si="238"/>
        <v>27.49999999999999</v>
      </c>
      <c r="I1824">
        <f t="shared" si="236"/>
        <v>249.9999999999999</v>
      </c>
    </row>
    <row r="1825" spans="1:9" ht="12.75">
      <c r="A1825" s="68" t="s">
        <v>833</v>
      </c>
      <c r="B1825" s="11" t="s">
        <v>4494</v>
      </c>
      <c r="C1825" s="7" t="s">
        <v>4495</v>
      </c>
      <c r="D1825" s="99">
        <f t="shared" si="237"/>
        <v>194.99999999999997</v>
      </c>
      <c r="E1825" s="108">
        <v>5.57142857142857</v>
      </c>
      <c r="F1825" s="9"/>
      <c r="G1825" s="8">
        <f t="shared" si="234"/>
      </c>
      <c r="H1825">
        <f t="shared" si="238"/>
        <v>214.49999999999997</v>
      </c>
      <c r="I1825">
        <f t="shared" si="236"/>
        <v>584.9999999999999</v>
      </c>
    </row>
    <row r="1826" spans="1:9" ht="12.75">
      <c r="A1826" s="68" t="s">
        <v>674</v>
      </c>
      <c r="B1826" s="11" t="s">
        <v>675</v>
      </c>
      <c r="C1826" s="7"/>
      <c r="D1826" s="99">
        <f t="shared" si="237"/>
        <v>24.99999999999999</v>
      </c>
      <c r="E1826" s="108">
        <v>0.714285714285714</v>
      </c>
      <c r="F1826" s="9"/>
      <c r="G1826" s="8">
        <f t="shared" si="234"/>
      </c>
      <c r="H1826">
        <f t="shared" si="238"/>
        <v>27.49999999999999</v>
      </c>
      <c r="I1826">
        <f t="shared" si="236"/>
        <v>249.9999999999999</v>
      </c>
    </row>
    <row r="1827" spans="1:9" ht="12.75">
      <c r="A1827" s="68" t="s">
        <v>2697</v>
      </c>
      <c r="B1827" s="11" t="s">
        <v>2698</v>
      </c>
      <c r="C1827" s="7"/>
      <c r="D1827" s="99">
        <f t="shared" si="237"/>
        <v>14.99999999999998</v>
      </c>
      <c r="E1827" s="108">
        <v>0.428571428571428</v>
      </c>
      <c r="F1827" s="9"/>
      <c r="G1827" s="8">
        <f>IF(F1827&lt;&gt;"",F1827*D1827,"")</f>
      </c>
      <c r="H1827">
        <f t="shared" si="238"/>
        <v>16.49999999999998</v>
      </c>
      <c r="I1827">
        <f t="shared" si="236"/>
        <v>149.9999999999998</v>
      </c>
    </row>
    <row r="1828" spans="1:9" ht="12.75">
      <c r="A1828" s="68" t="s">
        <v>4516</v>
      </c>
      <c r="B1828" s="11" t="s">
        <v>844</v>
      </c>
      <c r="C1828" s="7"/>
      <c r="D1828" s="99">
        <f t="shared" si="237"/>
        <v>14.99999999999998</v>
      </c>
      <c r="E1828" s="108">
        <v>0.428571428571428</v>
      </c>
      <c r="F1828" s="9"/>
      <c r="G1828" s="8">
        <f t="shared" si="234"/>
      </c>
      <c r="H1828">
        <f t="shared" si="238"/>
        <v>16.49999999999998</v>
      </c>
      <c r="I1828">
        <f t="shared" si="236"/>
        <v>149.9999999999998</v>
      </c>
    </row>
    <row r="1829" spans="1:9" ht="12.75">
      <c r="A1829" s="68" t="s">
        <v>845</v>
      </c>
      <c r="B1829" s="11" t="s">
        <v>853</v>
      </c>
      <c r="C1829" s="7"/>
      <c r="D1829" s="99">
        <f t="shared" si="237"/>
        <v>14.99999999999998</v>
      </c>
      <c r="E1829" s="108">
        <v>0.428571428571428</v>
      </c>
      <c r="F1829" s="9"/>
      <c r="G1829" s="8">
        <f t="shared" si="234"/>
      </c>
      <c r="H1829">
        <f t="shared" si="238"/>
        <v>16.49999999999998</v>
      </c>
      <c r="I1829">
        <f t="shared" si="236"/>
        <v>149.9999999999998</v>
      </c>
    </row>
    <row r="1830" spans="1:9" ht="12.75">
      <c r="A1830" s="68" t="s">
        <v>2398</v>
      </c>
      <c r="B1830" s="11" t="s">
        <v>853</v>
      </c>
      <c r="C1830" s="7" t="s">
        <v>4714</v>
      </c>
      <c r="D1830" s="99">
        <f t="shared" si="237"/>
        <v>16.999999999999975</v>
      </c>
      <c r="E1830" s="108">
        <v>0.485714285714285</v>
      </c>
      <c r="F1830" s="9"/>
      <c r="G1830" s="8">
        <f t="shared" si="234"/>
      </c>
      <c r="H1830">
        <f t="shared" si="238"/>
        <v>18.699999999999974</v>
      </c>
      <c r="I1830">
        <f t="shared" si="236"/>
        <v>169.99999999999974</v>
      </c>
    </row>
    <row r="1831" spans="1:9" ht="12.75">
      <c r="A1831" s="68" t="s">
        <v>319</v>
      </c>
      <c r="B1831" s="11" t="s">
        <v>320</v>
      </c>
      <c r="C1831" s="7"/>
      <c r="D1831" s="99">
        <f t="shared" si="237"/>
        <v>21</v>
      </c>
      <c r="E1831" s="108">
        <v>0.6</v>
      </c>
      <c r="F1831" s="9"/>
      <c r="G1831" s="8">
        <f t="shared" si="234"/>
      </c>
      <c r="H1831">
        <f t="shared" si="238"/>
        <v>23.1</v>
      </c>
      <c r="I1831">
        <f t="shared" si="236"/>
        <v>210</v>
      </c>
    </row>
    <row r="1832" spans="1:9" ht="12.75">
      <c r="A1832" s="68" t="s">
        <v>2703</v>
      </c>
      <c r="B1832" s="11" t="s">
        <v>2704</v>
      </c>
      <c r="C1832" s="7" t="s">
        <v>1063</v>
      </c>
      <c r="D1832" s="99">
        <f t="shared" si="237"/>
        <v>24.99999999999999</v>
      </c>
      <c r="E1832" s="108">
        <v>0.714285714285714</v>
      </c>
      <c r="F1832" s="9"/>
      <c r="G1832" s="8">
        <f>IF(F1832&lt;&gt;"",F1832*D1832,"")</f>
      </c>
      <c r="H1832">
        <f t="shared" si="238"/>
        <v>27.49999999999999</v>
      </c>
      <c r="I1832">
        <f t="shared" si="236"/>
        <v>249.9999999999999</v>
      </c>
    </row>
    <row r="1833" spans="1:9" ht="12.75">
      <c r="A1833" s="68" t="s">
        <v>2705</v>
      </c>
      <c r="B1833" s="11" t="s">
        <v>2704</v>
      </c>
      <c r="C1833" s="7" t="s">
        <v>931</v>
      </c>
      <c r="D1833" s="99">
        <f t="shared" si="237"/>
        <v>74.9999999999999</v>
      </c>
      <c r="E1833" s="108">
        <v>2.14285714285714</v>
      </c>
      <c r="F1833" s="9"/>
      <c r="G1833" s="8">
        <f>IF(F1833&lt;&gt;"",F1833*D1833,"")</f>
      </c>
      <c r="H1833">
        <f t="shared" si="238"/>
        <v>82.49999999999989</v>
      </c>
      <c r="I1833">
        <f t="shared" si="236"/>
        <v>374.9999999999995</v>
      </c>
    </row>
    <row r="1834" spans="1:9" ht="12.75">
      <c r="A1834" s="68" t="s">
        <v>3559</v>
      </c>
      <c r="B1834" s="11" t="s">
        <v>3385</v>
      </c>
      <c r="C1834" s="12"/>
      <c r="D1834" s="99">
        <f t="shared" si="237"/>
        <v>25.6</v>
      </c>
      <c r="E1834" s="108">
        <v>0.7314285714285714</v>
      </c>
      <c r="F1834" s="9"/>
      <c r="G1834" s="8">
        <f t="shared" si="234"/>
      </c>
      <c r="H1834">
        <f t="shared" si="238"/>
        <v>28.16</v>
      </c>
      <c r="I1834">
        <f t="shared" si="236"/>
        <v>256</v>
      </c>
    </row>
    <row r="1835" spans="1:9" ht="12.75">
      <c r="A1835" s="68" t="s">
        <v>2937</v>
      </c>
      <c r="B1835" s="29" t="s">
        <v>2699</v>
      </c>
      <c r="C1835" s="12"/>
      <c r="D1835" s="99">
        <f t="shared" si="237"/>
        <v>17.99999999999999</v>
      </c>
      <c r="E1835" s="108">
        <v>0.514285714285714</v>
      </c>
      <c r="F1835" s="16"/>
      <c r="G1835" s="8">
        <f>IF(F1835&lt;&gt;"",F1835*D1835,"")</f>
      </c>
      <c r="H1835">
        <f t="shared" si="238"/>
        <v>19.79999999999999</v>
      </c>
      <c r="I1835">
        <f t="shared" si="236"/>
        <v>179.9999999999999</v>
      </c>
    </row>
    <row r="1836" spans="1:9" ht="12.75">
      <c r="A1836" s="68" t="s">
        <v>2938</v>
      </c>
      <c r="B1836" s="29" t="s">
        <v>2699</v>
      </c>
      <c r="C1836" s="12" t="s">
        <v>4714</v>
      </c>
      <c r="D1836" s="99">
        <f>E1836*35</f>
        <v>66.99999999999984</v>
      </c>
      <c r="E1836" s="108">
        <v>1.91428571428571</v>
      </c>
      <c r="F1836" s="16"/>
      <c r="G1836" s="8">
        <f>IF(F1836&lt;&gt;"",F1836*D1836,"")</f>
      </c>
      <c r="H1836">
        <f t="shared" si="238"/>
        <v>73.69999999999983</v>
      </c>
      <c r="I1836">
        <f t="shared" si="236"/>
        <v>334.9999999999992</v>
      </c>
    </row>
    <row r="1837" spans="1:9" ht="25.5">
      <c r="A1837" s="68" t="s">
        <v>1920</v>
      </c>
      <c r="B1837" s="29" t="s">
        <v>1921</v>
      </c>
      <c r="C1837" s="12" t="s">
        <v>108</v>
      </c>
      <c r="D1837" s="99">
        <f t="shared" si="237"/>
        <v>44.9999999999998</v>
      </c>
      <c r="E1837" s="108">
        <v>1.28571428571428</v>
      </c>
      <c r="F1837" s="16"/>
      <c r="G1837" s="8">
        <f t="shared" si="234"/>
      </c>
      <c r="H1837">
        <f t="shared" si="238"/>
        <v>49.49999999999978</v>
      </c>
      <c r="I1837">
        <f t="shared" si="236"/>
        <v>449.999999999998</v>
      </c>
    </row>
    <row r="1838" spans="1:9" ht="25.5">
      <c r="A1838" s="68" t="s">
        <v>2700</v>
      </c>
      <c r="B1838" s="29" t="s">
        <v>1921</v>
      </c>
      <c r="C1838" s="12"/>
      <c r="D1838" s="99">
        <f t="shared" si="237"/>
        <v>17.99999999999999</v>
      </c>
      <c r="E1838" s="108">
        <v>0.514285714285714</v>
      </c>
      <c r="F1838" s="16"/>
      <c r="G1838" s="8">
        <f>IF(F1838&lt;&gt;"",F1838*D1838,"")</f>
      </c>
      <c r="H1838">
        <f t="shared" si="238"/>
        <v>19.79999999999999</v>
      </c>
      <c r="I1838">
        <f t="shared" si="236"/>
        <v>179.9999999999999</v>
      </c>
    </row>
    <row r="1839" spans="1:9" ht="12.75">
      <c r="A1839" s="68" t="s">
        <v>3894</v>
      </c>
      <c r="B1839" s="29" t="s">
        <v>2464</v>
      </c>
      <c r="C1839" s="12" t="s">
        <v>45</v>
      </c>
      <c r="D1839" s="99">
        <f t="shared" si="237"/>
        <v>91</v>
      </c>
      <c r="E1839" s="108">
        <v>2.6</v>
      </c>
      <c r="F1839" s="16"/>
      <c r="G1839" s="8">
        <f t="shared" si="234"/>
      </c>
      <c r="H1839">
        <f t="shared" si="238"/>
        <v>100.1</v>
      </c>
      <c r="I1839">
        <f t="shared" si="236"/>
        <v>455</v>
      </c>
    </row>
    <row r="1840" spans="1:9" ht="12.75">
      <c r="A1840" s="68" t="s">
        <v>3494</v>
      </c>
      <c r="B1840" s="11" t="s">
        <v>662</v>
      </c>
      <c r="C1840" s="12" t="s">
        <v>108</v>
      </c>
      <c r="D1840" s="99">
        <f t="shared" si="237"/>
        <v>64.99999999999976</v>
      </c>
      <c r="E1840" s="108">
        <v>1.85714285714285</v>
      </c>
      <c r="F1840" s="9"/>
      <c r="G1840" s="8">
        <f t="shared" si="234"/>
      </c>
      <c r="H1840">
        <f t="shared" si="238"/>
        <v>71.49999999999973</v>
      </c>
      <c r="I1840">
        <f t="shared" si="236"/>
        <v>324.9999999999988</v>
      </c>
    </row>
    <row r="1841" spans="1:9" ht="12.75">
      <c r="A1841" s="68" t="s">
        <v>2701</v>
      </c>
      <c r="B1841" s="11" t="s">
        <v>662</v>
      </c>
      <c r="C1841" s="12"/>
      <c r="D1841" s="99">
        <f t="shared" si="237"/>
        <v>21.99999999999998</v>
      </c>
      <c r="E1841" s="108">
        <v>0.628571428571428</v>
      </c>
      <c r="F1841" s="9"/>
      <c r="G1841" s="8">
        <f>IF(F1841&lt;&gt;"",F1841*D1841,"")</f>
      </c>
      <c r="H1841">
        <f t="shared" si="238"/>
        <v>24.199999999999974</v>
      </c>
      <c r="I1841">
        <f t="shared" si="236"/>
        <v>219.99999999999977</v>
      </c>
    </row>
    <row r="1842" spans="1:9" ht="12.75">
      <c r="A1842" s="68" t="s">
        <v>2465</v>
      </c>
      <c r="B1842" s="29" t="s">
        <v>2466</v>
      </c>
      <c r="C1842" s="12" t="s">
        <v>45</v>
      </c>
      <c r="D1842" s="99">
        <f>E1842*35</f>
        <v>94.99999999999984</v>
      </c>
      <c r="E1842" s="108">
        <v>2.71428571428571</v>
      </c>
      <c r="F1842" s="16"/>
      <c r="G1842" s="8">
        <f>IF(F1842&lt;&gt;"",F1842*D1842,"")</f>
      </c>
      <c r="H1842">
        <f t="shared" si="238"/>
        <v>104.49999999999983</v>
      </c>
      <c r="I1842">
        <f t="shared" si="236"/>
        <v>474.9999999999992</v>
      </c>
    </row>
    <row r="1843" spans="1:9" ht="12.75">
      <c r="A1843" s="68" t="s">
        <v>3055</v>
      </c>
      <c r="B1843" s="29" t="s">
        <v>3056</v>
      </c>
      <c r="C1843" s="12"/>
      <c r="D1843" s="99">
        <f t="shared" si="237"/>
        <v>18.99999999999997</v>
      </c>
      <c r="E1843" s="108">
        <v>0.542857142857142</v>
      </c>
      <c r="F1843" s="16"/>
      <c r="G1843" s="8">
        <f t="shared" si="234"/>
      </c>
      <c r="H1843">
        <f aca="true" t="shared" si="239" ref="H1843:H1885">D1843*10/100+D1843</f>
        <v>20.89999999999997</v>
      </c>
      <c r="I1843">
        <f t="shared" si="236"/>
        <v>189.99999999999972</v>
      </c>
    </row>
    <row r="1844" spans="1:9" ht="12.75">
      <c r="A1844" s="68" t="s">
        <v>4226</v>
      </c>
      <c r="B1844" s="33" t="s">
        <v>4227</v>
      </c>
      <c r="C1844" s="7"/>
      <c r="D1844" s="99">
        <f t="shared" si="237"/>
        <v>16.99999999999</v>
      </c>
      <c r="E1844" s="108">
        <v>0.485714285714</v>
      </c>
      <c r="F1844" s="9"/>
      <c r="G1844" s="8">
        <f t="shared" si="234"/>
      </c>
      <c r="H1844">
        <f t="shared" si="239"/>
        <v>18.699999999989</v>
      </c>
      <c r="I1844">
        <f t="shared" si="236"/>
        <v>169.99999999989998</v>
      </c>
    </row>
    <row r="1845" spans="1:9" ht="30" customHeight="1">
      <c r="A1845" s="71" t="s">
        <v>1415</v>
      </c>
      <c r="B1845" s="29" t="s">
        <v>2932</v>
      </c>
      <c r="C1845" s="12" t="s">
        <v>4714</v>
      </c>
      <c r="D1845" s="99">
        <f>E1845*35</f>
        <v>84.9999999999997</v>
      </c>
      <c r="E1845" s="108">
        <v>2.42857142857142</v>
      </c>
      <c r="F1845" s="13"/>
      <c r="G1845" s="8">
        <f>IF(F1845&lt;&gt;"",F1845*D1845,"")</f>
      </c>
      <c r="H1845">
        <f>D1845*10/100+D1845</f>
        <v>93.49999999999967</v>
      </c>
      <c r="I1845">
        <f t="shared" si="236"/>
        <v>424.9999999999985</v>
      </c>
    </row>
    <row r="1846" spans="1:9" ht="30" customHeight="1">
      <c r="A1846" s="71" t="s">
        <v>2931</v>
      </c>
      <c r="B1846" s="29" t="s">
        <v>2932</v>
      </c>
      <c r="C1846" s="12"/>
      <c r="D1846" s="99">
        <f t="shared" si="237"/>
        <v>18.99999999999997</v>
      </c>
      <c r="E1846" s="108">
        <v>0.542857142857142</v>
      </c>
      <c r="F1846" s="13"/>
      <c r="G1846" s="8">
        <f>IF(F1846&lt;&gt;"",F1846*D1846,"")</f>
      </c>
      <c r="H1846">
        <f>D1846*10/100+D1846</f>
        <v>20.89999999999997</v>
      </c>
      <c r="I1846">
        <f t="shared" si="236"/>
        <v>189.99999999999972</v>
      </c>
    </row>
    <row r="1847" spans="1:9" ht="30" customHeight="1">
      <c r="A1847" s="71" t="s">
        <v>1800</v>
      </c>
      <c r="B1847" s="29" t="s">
        <v>3216</v>
      </c>
      <c r="C1847" s="12"/>
      <c r="D1847" s="99">
        <f>E1847*35</f>
        <v>11.999999999999972</v>
      </c>
      <c r="E1847" s="108">
        <v>0.342857142857142</v>
      </c>
      <c r="F1847" s="13"/>
      <c r="G1847" s="8">
        <f>IF(F1847&lt;&gt;"",F1847*D1847,"")</f>
      </c>
      <c r="H1847">
        <f>D1847*10/100+D1847</f>
        <v>13.199999999999969</v>
      </c>
      <c r="I1847">
        <f t="shared" si="236"/>
        <v>119.99999999999972</v>
      </c>
    </row>
    <row r="1848" spans="1:9" ht="30" customHeight="1">
      <c r="A1848" s="71" t="s">
        <v>4160</v>
      </c>
      <c r="B1848" s="29" t="s">
        <v>3216</v>
      </c>
      <c r="C1848" s="12" t="s">
        <v>108</v>
      </c>
      <c r="D1848" s="99">
        <f>E1848*35</f>
        <v>84.9999999999997</v>
      </c>
      <c r="E1848" s="108">
        <v>2.42857142857142</v>
      </c>
      <c r="F1848" s="13"/>
      <c r="G1848" s="8">
        <f t="shared" si="234"/>
      </c>
      <c r="H1848">
        <f t="shared" si="239"/>
        <v>93.49999999999967</v>
      </c>
      <c r="I1848">
        <f t="shared" si="236"/>
        <v>424.9999999999985</v>
      </c>
    </row>
    <row r="1849" spans="1:17" s="64" customFormat="1" ht="15" customHeight="1">
      <c r="A1849" s="73" t="s">
        <v>676</v>
      </c>
      <c r="B1849" s="29" t="s">
        <v>677</v>
      </c>
      <c r="C1849" s="15"/>
      <c r="D1849" s="104">
        <v>57</v>
      </c>
      <c r="E1849" s="110">
        <v>0.771428571428571</v>
      </c>
      <c r="F1849" s="16"/>
      <c r="G1849" s="8">
        <f t="shared" si="234"/>
      </c>
      <c r="H1849" s="64">
        <f>D1849*10/100+D1849</f>
        <v>62.7</v>
      </c>
      <c r="I1849">
        <f t="shared" si="236"/>
        <v>285</v>
      </c>
      <c r="P1849"/>
      <c r="Q1849"/>
    </row>
    <row r="1850" spans="1:17" ht="40.5" customHeight="1">
      <c r="A1850" s="71" t="s">
        <v>2526</v>
      </c>
      <c r="B1850" s="62" t="s">
        <v>3513</v>
      </c>
      <c r="C1850" s="12"/>
      <c r="D1850" s="99">
        <f>E1850*35</f>
        <v>21</v>
      </c>
      <c r="E1850" s="108">
        <v>0.6</v>
      </c>
      <c r="F1850" s="13"/>
      <c r="G1850" s="8">
        <f t="shared" si="234"/>
      </c>
      <c r="H1850">
        <f t="shared" si="239"/>
        <v>23.1</v>
      </c>
      <c r="I1850">
        <f t="shared" si="236"/>
        <v>210</v>
      </c>
      <c r="P1850" s="64"/>
      <c r="Q1850" s="64"/>
    </row>
    <row r="1851" spans="1:9" ht="38.25">
      <c r="A1851" s="71" t="s">
        <v>4759</v>
      </c>
      <c r="B1851" s="62" t="s">
        <v>3217</v>
      </c>
      <c r="C1851" s="12" t="s">
        <v>108</v>
      </c>
      <c r="D1851" s="99">
        <v>85</v>
      </c>
      <c r="E1851" s="108">
        <v>2.71428571428571</v>
      </c>
      <c r="F1851" s="13"/>
      <c r="G1851" s="8">
        <f t="shared" si="234"/>
      </c>
      <c r="H1851">
        <f t="shared" si="239"/>
        <v>93.5</v>
      </c>
      <c r="I1851">
        <f t="shared" si="236"/>
        <v>425</v>
      </c>
    </row>
    <row r="1852" spans="1:9" ht="12.75">
      <c r="A1852" s="68" t="s">
        <v>2527</v>
      </c>
      <c r="B1852" s="11" t="s">
        <v>2370</v>
      </c>
      <c r="C1852" s="7"/>
      <c r="D1852" s="99">
        <f aca="true" t="shared" si="240" ref="D1852:D1858">E1852*35</f>
        <v>24.99999999999999</v>
      </c>
      <c r="E1852" s="108">
        <v>0.714285714285714</v>
      </c>
      <c r="F1852" s="9"/>
      <c r="G1852" s="8">
        <f t="shared" si="234"/>
      </c>
      <c r="H1852">
        <f t="shared" si="239"/>
        <v>27.49999999999999</v>
      </c>
      <c r="I1852">
        <f t="shared" si="236"/>
        <v>249.9999999999999</v>
      </c>
    </row>
    <row r="1853" spans="1:9" ht="12.75">
      <c r="A1853" s="68" t="s">
        <v>3003</v>
      </c>
      <c r="B1853" s="11" t="s">
        <v>3004</v>
      </c>
      <c r="C1853" s="12"/>
      <c r="D1853" s="99">
        <f t="shared" si="240"/>
        <v>14.99999999999998</v>
      </c>
      <c r="E1853" s="108">
        <v>0.428571428571428</v>
      </c>
      <c r="F1853" s="9"/>
      <c r="G1853" s="8">
        <f>IF(F1853&lt;&gt;"",F1853*D1853,"")</f>
      </c>
      <c r="H1853">
        <f>D1853*10/100+D1853</f>
        <v>16.49999999999998</v>
      </c>
      <c r="I1853">
        <f t="shared" si="236"/>
        <v>149.9999999999998</v>
      </c>
    </row>
    <row r="1854" spans="1:9" ht="12.75">
      <c r="A1854" s="68" t="s">
        <v>1452</v>
      </c>
      <c r="B1854" s="11" t="s">
        <v>1453</v>
      </c>
      <c r="C1854" s="12" t="s">
        <v>4714</v>
      </c>
      <c r="D1854" s="99">
        <f t="shared" si="240"/>
        <v>94.99999999999984</v>
      </c>
      <c r="E1854" s="108">
        <v>2.71428571428571</v>
      </c>
      <c r="F1854" s="9"/>
      <c r="G1854" s="8">
        <f>IF(F1854&lt;&gt;"",F1854*D1854,"")</f>
      </c>
      <c r="H1854">
        <f>D1854*10/100+D1854</f>
        <v>104.49999999999983</v>
      </c>
      <c r="I1854">
        <f t="shared" si="236"/>
        <v>474.9999999999992</v>
      </c>
    </row>
    <row r="1855" spans="1:9" ht="12.75">
      <c r="A1855" s="68" t="s">
        <v>4161</v>
      </c>
      <c r="B1855" s="11" t="s">
        <v>4162</v>
      </c>
      <c r="C1855" s="12" t="s">
        <v>108</v>
      </c>
      <c r="D1855" s="99">
        <f t="shared" si="240"/>
        <v>84.9999999999997</v>
      </c>
      <c r="E1855" s="108">
        <v>2.42857142857142</v>
      </c>
      <c r="F1855" s="9"/>
      <c r="G1855" s="8">
        <f t="shared" si="234"/>
      </c>
      <c r="H1855">
        <f t="shared" si="239"/>
        <v>93.49999999999967</v>
      </c>
      <c r="I1855">
        <f t="shared" si="236"/>
        <v>424.9999999999985</v>
      </c>
    </row>
    <row r="1856" spans="1:9" ht="38.25">
      <c r="A1856" s="71" t="s">
        <v>4164</v>
      </c>
      <c r="B1856" s="32" t="s">
        <v>2962</v>
      </c>
      <c r="C1856" s="12" t="s">
        <v>4324</v>
      </c>
      <c r="D1856" s="99">
        <f t="shared" si="240"/>
        <v>78.99999999999974</v>
      </c>
      <c r="E1856" s="108">
        <v>2.25714285714285</v>
      </c>
      <c r="F1856" s="16"/>
      <c r="G1856" s="8">
        <f>IF(F1856&lt;&gt;"",F1856*D1856,"")</f>
      </c>
      <c r="H1856">
        <f>D1856*10/100+D1856</f>
        <v>86.89999999999972</v>
      </c>
      <c r="I1856">
        <f t="shared" si="236"/>
        <v>394.99999999999875</v>
      </c>
    </row>
    <row r="1857" spans="1:9" ht="12.75">
      <c r="A1857" s="71" t="s">
        <v>3057</v>
      </c>
      <c r="B1857" s="32" t="s">
        <v>3058</v>
      </c>
      <c r="C1857" s="12"/>
      <c r="D1857" s="99">
        <f t="shared" si="240"/>
        <v>24.99999999999999</v>
      </c>
      <c r="E1857" s="108">
        <v>0.714285714285714</v>
      </c>
      <c r="F1857" s="16"/>
      <c r="G1857" s="8">
        <f>IF(F1857&lt;&gt;"",F1857*D1857,"")</f>
      </c>
      <c r="H1857">
        <f>D1857*10/100+D1857</f>
        <v>27.49999999999999</v>
      </c>
      <c r="I1857">
        <f t="shared" si="236"/>
        <v>249.9999999999999</v>
      </c>
    </row>
    <row r="1858" spans="1:9" ht="12.75">
      <c r="A1858" s="71" t="s">
        <v>3059</v>
      </c>
      <c r="B1858" s="32" t="s">
        <v>3060</v>
      </c>
      <c r="C1858" s="12"/>
      <c r="D1858" s="99">
        <f t="shared" si="240"/>
        <v>24.99999999999999</v>
      </c>
      <c r="E1858" s="108">
        <v>0.714285714285714</v>
      </c>
      <c r="F1858" s="16"/>
      <c r="G1858" s="8">
        <f t="shared" si="234"/>
      </c>
      <c r="H1858">
        <f t="shared" si="239"/>
        <v>27.49999999999999</v>
      </c>
      <c r="I1858">
        <f t="shared" si="236"/>
        <v>249.9999999999999</v>
      </c>
    </row>
    <row r="1859" spans="1:9" ht="12.75">
      <c r="A1859" s="68" t="s">
        <v>4377</v>
      </c>
      <c r="B1859" s="11" t="s">
        <v>3219</v>
      </c>
      <c r="C1859" s="12" t="s">
        <v>108</v>
      </c>
      <c r="D1859" s="99">
        <v>57</v>
      </c>
      <c r="E1859" s="108">
        <v>2.48571428571428</v>
      </c>
      <c r="F1859" s="9"/>
      <c r="G1859" s="8">
        <f>IF(F1859&lt;&gt;"",F1859*D1859,"")</f>
      </c>
      <c r="H1859">
        <f>D1859*10/100+D1859</f>
        <v>62.7</v>
      </c>
      <c r="I1859">
        <f t="shared" si="236"/>
        <v>285</v>
      </c>
    </row>
    <row r="1860" spans="1:9" ht="12.75">
      <c r="A1860" s="68" t="s">
        <v>3061</v>
      </c>
      <c r="B1860" s="11" t="s">
        <v>3062</v>
      </c>
      <c r="C1860" s="12"/>
      <c r="D1860" s="99">
        <f>E1860*35</f>
        <v>26.999999999999986</v>
      </c>
      <c r="E1860" s="108">
        <v>0.771428571428571</v>
      </c>
      <c r="F1860" s="9"/>
      <c r="G1860" s="8">
        <f aca="true" t="shared" si="241" ref="G1860:G1885">IF(F1860&lt;&gt;"",F1860*D1860,"")</f>
      </c>
      <c r="H1860">
        <f t="shared" si="239"/>
        <v>29.699999999999985</v>
      </c>
      <c r="I1860">
        <f t="shared" si="236"/>
        <v>269.9999999999999</v>
      </c>
    </row>
    <row r="1861" spans="1:9" ht="12.75">
      <c r="A1861" s="68" t="s">
        <v>4163</v>
      </c>
      <c r="B1861" s="11" t="s">
        <v>1332</v>
      </c>
      <c r="C1861" s="7" t="s">
        <v>45</v>
      </c>
      <c r="D1861" s="99">
        <v>57</v>
      </c>
      <c r="E1861" s="108">
        <v>3.0136956342857144</v>
      </c>
      <c r="F1861" s="9"/>
      <c r="G1861" s="8">
        <f t="shared" si="241"/>
      </c>
      <c r="H1861">
        <f t="shared" si="239"/>
        <v>62.7</v>
      </c>
      <c r="I1861">
        <f t="shared" si="236"/>
        <v>285</v>
      </c>
    </row>
    <row r="1862" spans="1:9" ht="12.75">
      <c r="A1862" s="68" t="s">
        <v>4745</v>
      </c>
      <c r="B1862" s="11" t="s">
        <v>4746</v>
      </c>
      <c r="C1862" s="7" t="s">
        <v>45</v>
      </c>
      <c r="D1862" s="99">
        <f aca="true" t="shared" si="242" ref="D1862:D1867">E1862*35</f>
        <v>86.9999999999998</v>
      </c>
      <c r="E1862" s="108">
        <v>2.48571428571428</v>
      </c>
      <c r="F1862" s="9"/>
      <c r="G1862" s="8">
        <f t="shared" si="241"/>
      </c>
      <c r="H1862">
        <f>D1862*10/100+D1862</f>
        <v>95.69999999999978</v>
      </c>
      <c r="I1862">
        <f aca="true" t="shared" si="243" ref="I1862:I1925">IF(D1862&gt;1000,500+D1862,IF(D1862&gt;500,400+D1862,IF(D1862&gt;200,2*D1862,IF(D1862&gt;100,3*D1862,IF(D1862&gt;50,5*D1862,IF(D1862&gt;10,10*D1862,20*D1862))))))</f>
        <v>434.999999999999</v>
      </c>
    </row>
    <row r="1863" spans="1:9" ht="12.75">
      <c r="A1863" s="68" t="s">
        <v>678</v>
      </c>
      <c r="B1863" s="11" t="s">
        <v>679</v>
      </c>
      <c r="C1863" s="7"/>
      <c r="D1863" s="99">
        <f t="shared" si="242"/>
        <v>14.99999999999998</v>
      </c>
      <c r="E1863" s="108">
        <v>0.428571428571428</v>
      </c>
      <c r="F1863" s="9"/>
      <c r="G1863" s="8">
        <f t="shared" si="241"/>
      </c>
      <c r="H1863">
        <f>D1863*10/100+D1863</f>
        <v>16.49999999999998</v>
      </c>
      <c r="I1863">
        <f t="shared" si="243"/>
        <v>149.9999999999998</v>
      </c>
    </row>
    <row r="1864" spans="1:9" ht="12.75">
      <c r="A1864" s="68" t="s">
        <v>3600</v>
      </c>
      <c r="B1864" s="11" t="s">
        <v>2371</v>
      </c>
      <c r="C1864" s="7" t="s">
        <v>4714</v>
      </c>
      <c r="D1864" s="99">
        <f t="shared" si="242"/>
        <v>116.148128</v>
      </c>
      <c r="E1864" s="108">
        <v>3.318517942857143</v>
      </c>
      <c r="F1864" s="9"/>
      <c r="G1864" s="8">
        <f>IF(F1864&lt;&gt;"",F1864*D1864,"")</f>
      </c>
      <c r="H1864">
        <f>D1864*10/100+D1864</f>
        <v>127.7629408</v>
      </c>
      <c r="I1864">
        <f t="shared" si="243"/>
        <v>348.444384</v>
      </c>
    </row>
    <row r="1865" spans="1:9" ht="12.75">
      <c r="A1865" s="68" t="s">
        <v>3063</v>
      </c>
      <c r="B1865" s="11" t="s">
        <v>3064</v>
      </c>
      <c r="C1865" s="7"/>
      <c r="D1865" s="99">
        <f t="shared" si="242"/>
        <v>21.99999999999998</v>
      </c>
      <c r="E1865" s="108">
        <v>0.628571428571428</v>
      </c>
      <c r="F1865" s="9"/>
      <c r="G1865" s="8">
        <f t="shared" si="241"/>
      </c>
      <c r="H1865">
        <f t="shared" si="239"/>
        <v>24.199999999999974</v>
      </c>
      <c r="I1865">
        <f t="shared" si="243"/>
        <v>219.99999999999977</v>
      </c>
    </row>
    <row r="1866" spans="1:9" ht="12.75">
      <c r="A1866" s="68" t="s">
        <v>854</v>
      </c>
      <c r="B1866" s="11" t="s">
        <v>4643</v>
      </c>
      <c r="C1866" s="12"/>
      <c r="D1866" s="99">
        <f t="shared" si="242"/>
        <v>14.99999999999998</v>
      </c>
      <c r="E1866" s="108">
        <v>0.428571428571428</v>
      </c>
      <c r="F1866" s="9"/>
      <c r="G1866" s="8">
        <f>IF(F1866&lt;&gt;"",F1866*D1866,"")</f>
      </c>
      <c r="H1866">
        <f>D1866*10/100+D1866</f>
        <v>16.49999999999998</v>
      </c>
      <c r="I1866">
        <f t="shared" si="243"/>
        <v>149.9999999999998</v>
      </c>
    </row>
    <row r="1867" spans="1:9" ht="12.75">
      <c r="A1867" s="68" t="s">
        <v>1801</v>
      </c>
      <c r="B1867" s="11" t="s">
        <v>3218</v>
      </c>
      <c r="C1867" s="12"/>
      <c r="D1867" s="99">
        <f t="shared" si="242"/>
        <v>14.99999999999998</v>
      </c>
      <c r="E1867" s="108">
        <v>0.428571428571428</v>
      </c>
      <c r="F1867" s="9"/>
      <c r="G1867" s="8">
        <f>IF(F1867&lt;&gt;"",F1867*D1867,"")</f>
      </c>
      <c r="H1867">
        <f>D1867*10/100+D1867</f>
        <v>16.49999999999998</v>
      </c>
      <c r="I1867">
        <f t="shared" si="243"/>
        <v>149.9999999999998</v>
      </c>
    </row>
    <row r="1868" spans="1:9" ht="12.75">
      <c r="A1868" s="68" t="s">
        <v>3065</v>
      </c>
      <c r="B1868" s="11" t="s">
        <v>3218</v>
      </c>
      <c r="C1868" s="12" t="s">
        <v>4714</v>
      </c>
      <c r="D1868" s="99">
        <f aca="true" t="shared" si="244" ref="D1868:D1885">E1868*35</f>
        <v>26.999999999999986</v>
      </c>
      <c r="E1868" s="108">
        <v>0.771428571428571</v>
      </c>
      <c r="F1868" s="9"/>
      <c r="G1868" s="8">
        <f t="shared" si="241"/>
      </c>
      <c r="H1868">
        <f t="shared" si="239"/>
        <v>29.699999999999985</v>
      </c>
      <c r="I1868">
        <f t="shared" si="243"/>
        <v>269.9999999999999</v>
      </c>
    </row>
    <row r="1869" spans="1:9" ht="12.75">
      <c r="A1869" s="68" t="s">
        <v>1923</v>
      </c>
      <c r="B1869" s="11" t="s">
        <v>2565</v>
      </c>
      <c r="C1869" s="7"/>
      <c r="D1869" s="99">
        <f>E1869*35</f>
        <v>16</v>
      </c>
      <c r="E1869" s="108">
        <v>0.45714285714285713</v>
      </c>
      <c r="F1869" s="9"/>
      <c r="G1869" s="8">
        <f t="shared" si="241"/>
      </c>
      <c r="H1869">
        <f t="shared" si="239"/>
        <v>17.6</v>
      </c>
      <c r="I1869">
        <f t="shared" si="243"/>
        <v>160</v>
      </c>
    </row>
    <row r="1870" spans="1:9" ht="12.75">
      <c r="A1870" s="68" t="s">
        <v>3655</v>
      </c>
      <c r="B1870" s="11" t="s">
        <v>1922</v>
      </c>
      <c r="C1870" s="7"/>
      <c r="D1870" s="99">
        <f t="shared" si="244"/>
        <v>16</v>
      </c>
      <c r="E1870" s="108">
        <v>0.45714285714285713</v>
      </c>
      <c r="F1870" s="9"/>
      <c r="G1870" s="8">
        <f t="shared" si="241"/>
      </c>
      <c r="H1870">
        <f t="shared" si="239"/>
        <v>17.6</v>
      </c>
      <c r="I1870">
        <f t="shared" si="243"/>
        <v>160</v>
      </c>
    </row>
    <row r="1871" spans="1:9" ht="12.75">
      <c r="A1871" s="68" t="s">
        <v>3732</v>
      </c>
      <c r="B1871" s="7" t="s">
        <v>3733</v>
      </c>
      <c r="C1871" s="7" t="s">
        <v>4714</v>
      </c>
      <c r="D1871" s="99">
        <f>E1871*35</f>
        <v>56.999999999999694</v>
      </c>
      <c r="E1871" s="108">
        <v>1.62857142857142</v>
      </c>
      <c r="F1871" s="9"/>
      <c r="G1871" s="8">
        <f>IF(F1871&lt;&gt;"",F1871*D1871,"")</f>
      </c>
      <c r="H1871">
        <f>D1871*10/100+D1871</f>
        <v>62.69999999999966</v>
      </c>
      <c r="I1871">
        <f t="shared" si="243"/>
        <v>284.99999999999847</v>
      </c>
    </row>
    <row r="1872" spans="1:9" ht="12.75">
      <c r="A1872" s="68" t="s">
        <v>3656</v>
      </c>
      <c r="B1872" s="7" t="s">
        <v>3657</v>
      </c>
      <c r="C1872" s="7"/>
      <c r="D1872" s="99">
        <f t="shared" si="244"/>
        <v>19.2</v>
      </c>
      <c r="E1872" s="108">
        <v>0.5485714285714286</v>
      </c>
      <c r="F1872" s="9"/>
      <c r="G1872" s="8">
        <f t="shared" si="241"/>
      </c>
      <c r="H1872">
        <f t="shared" si="239"/>
        <v>21.119999999999997</v>
      </c>
      <c r="I1872">
        <f t="shared" si="243"/>
        <v>192</v>
      </c>
    </row>
    <row r="1873" spans="1:9" ht="12.75">
      <c r="A1873" s="68" t="s">
        <v>3658</v>
      </c>
      <c r="B1873" s="7" t="s">
        <v>3659</v>
      </c>
      <c r="C1873" s="7"/>
      <c r="D1873" s="99">
        <f t="shared" si="244"/>
        <v>38.99999999999985</v>
      </c>
      <c r="E1873" s="108">
        <v>1.11428571428571</v>
      </c>
      <c r="F1873" s="9"/>
      <c r="G1873" s="8">
        <f t="shared" si="241"/>
      </c>
      <c r="H1873">
        <f t="shared" si="239"/>
        <v>42.899999999999835</v>
      </c>
      <c r="I1873">
        <f t="shared" si="243"/>
        <v>389.9999999999985</v>
      </c>
    </row>
    <row r="1874" spans="1:9" ht="12.75">
      <c r="A1874" s="68" t="s">
        <v>3660</v>
      </c>
      <c r="B1874" s="7" t="s">
        <v>3661</v>
      </c>
      <c r="C1874" s="7"/>
      <c r="D1874" s="99">
        <f t="shared" si="244"/>
        <v>14.999999999985</v>
      </c>
      <c r="E1874" s="108">
        <v>0.428571428571</v>
      </c>
      <c r="F1874" s="9"/>
      <c r="G1874" s="8">
        <f t="shared" si="241"/>
      </c>
      <c r="H1874">
        <f t="shared" si="239"/>
        <v>16.4999999999835</v>
      </c>
      <c r="I1874">
        <f t="shared" si="243"/>
        <v>149.99999999985</v>
      </c>
    </row>
    <row r="1875" spans="1:9" ht="12.75">
      <c r="A1875" s="68" t="s">
        <v>3942</v>
      </c>
      <c r="B1875" s="7" t="s">
        <v>3943</v>
      </c>
      <c r="C1875" s="7" t="s">
        <v>4714</v>
      </c>
      <c r="D1875" s="99">
        <f>E1875*35</f>
        <v>35</v>
      </c>
      <c r="E1875" s="108">
        <v>1</v>
      </c>
      <c r="F1875" s="9"/>
      <c r="G1875" s="8">
        <f t="shared" si="241"/>
      </c>
      <c r="H1875">
        <f>D1875*10/100+D1875</f>
        <v>38.5</v>
      </c>
      <c r="I1875">
        <f t="shared" si="243"/>
        <v>350</v>
      </c>
    </row>
    <row r="1876" spans="1:9" ht="14.25" customHeight="1">
      <c r="A1876" s="73" t="s">
        <v>2702</v>
      </c>
      <c r="B1876" s="15" t="s">
        <v>2939</v>
      </c>
      <c r="C1876" s="15" t="s">
        <v>4714</v>
      </c>
      <c r="D1876" s="99">
        <f>E1876*35</f>
        <v>36.99999999999975</v>
      </c>
      <c r="E1876" s="108">
        <v>1.05714285714285</v>
      </c>
      <c r="F1876" s="16"/>
      <c r="G1876" s="8">
        <f>IF(F1876&lt;&gt;"",F1876*D1876,"")</f>
      </c>
      <c r="H1876">
        <f>D1876*10/100+D1876</f>
        <v>40.699999999999726</v>
      </c>
      <c r="I1876">
        <f t="shared" si="243"/>
        <v>369.9999999999975</v>
      </c>
    </row>
    <row r="1877" spans="1:9" ht="27.75" customHeight="1">
      <c r="A1877" s="73" t="s">
        <v>4302</v>
      </c>
      <c r="B1877" s="15" t="s">
        <v>433</v>
      </c>
      <c r="C1877" s="15" t="s">
        <v>4123</v>
      </c>
      <c r="D1877" s="99">
        <f t="shared" si="244"/>
        <v>26.999999999999986</v>
      </c>
      <c r="E1877" s="108">
        <v>0.771428571428571</v>
      </c>
      <c r="F1877" s="16"/>
      <c r="G1877" s="8">
        <f t="shared" si="241"/>
      </c>
      <c r="H1877">
        <f t="shared" si="239"/>
        <v>29.699999999999985</v>
      </c>
      <c r="I1877">
        <f t="shared" si="243"/>
        <v>269.9999999999999</v>
      </c>
    </row>
    <row r="1878" spans="1:9" ht="14.25" customHeight="1">
      <c r="A1878" s="73" t="s">
        <v>434</v>
      </c>
      <c r="B1878" s="15" t="s">
        <v>435</v>
      </c>
      <c r="C1878" s="15"/>
      <c r="D1878" s="99">
        <f t="shared" si="244"/>
        <v>18.99999999999997</v>
      </c>
      <c r="E1878" s="108">
        <v>0.542857142857142</v>
      </c>
      <c r="F1878" s="16"/>
      <c r="G1878" s="8">
        <f t="shared" si="241"/>
      </c>
      <c r="H1878">
        <f t="shared" si="239"/>
        <v>20.89999999999997</v>
      </c>
      <c r="I1878">
        <f t="shared" si="243"/>
        <v>189.99999999999972</v>
      </c>
    </row>
    <row r="1879" spans="1:9" ht="14.25" customHeight="1">
      <c r="A1879" s="73" t="s">
        <v>680</v>
      </c>
      <c r="B1879" s="15" t="s">
        <v>681</v>
      </c>
      <c r="C1879" s="15"/>
      <c r="D1879" s="99">
        <f>E1879*35</f>
        <v>18.99999999999997</v>
      </c>
      <c r="E1879" s="108">
        <v>0.542857142857142</v>
      </c>
      <c r="F1879" s="16"/>
      <c r="G1879" s="8">
        <f t="shared" si="241"/>
      </c>
      <c r="H1879">
        <f>D1879*10/100+D1879</f>
        <v>20.89999999999997</v>
      </c>
      <c r="I1879">
        <f t="shared" si="243"/>
        <v>189.99999999999972</v>
      </c>
    </row>
    <row r="1880" spans="1:9" ht="12.75" customHeight="1">
      <c r="A1880" s="73" t="s">
        <v>4747</v>
      </c>
      <c r="B1880" s="7" t="s">
        <v>4748</v>
      </c>
      <c r="C1880" s="7"/>
      <c r="D1880" s="99">
        <f>E1880*35</f>
        <v>44.9999999999998</v>
      </c>
      <c r="E1880" s="108">
        <v>1.28571428571428</v>
      </c>
      <c r="F1880" s="16"/>
      <c r="G1880" s="8">
        <f t="shared" si="241"/>
      </c>
      <c r="H1880">
        <f>D1880*10/100+D1880</f>
        <v>49.49999999999978</v>
      </c>
      <c r="I1880">
        <f t="shared" si="243"/>
        <v>449.999999999998</v>
      </c>
    </row>
    <row r="1881" spans="1:9" ht="12.75" customHeight="1">
      <c r="A1881" s="73" t="s">
        <v>2508</v>
      </c>
      <c r="B1881" s="7" t="s">
        <v>3512</v>
      </c>
      <c r="C1881" s="7" t="s">
        <v>4123</v>
      </c>
      <c r="D1881" s="99">
        <f t="shared" si="244"/>
        <v>44.9999999999998</v>
      </c>
      <c r="E1881" s="108">
        <v>1.28571428571428</v>
      </c>
      <c r="F1881" s="16"/>
      <c r="G1881" s="8">
        <f t="shared" si="241"/>
      </c>
      <c r="H1881">
        <f t="shared" si="239"/>
        <v>49.49999999999978</v>
      </c>
      <c r="I1881">
        <f t="shared" si="243"/>
        <v>449.999999999998</v>
      </c>
    </row>
    <row r="1882" spans="1:9" ht="12.75">
      <c r="A1882" s="68" t="s">
        <v>2087</v>
      </c>
      <c r="B1882" s="7" t="s">
        <v>3220</v>
      </c>
      <c r="C1882" s="7"/>
      <c r="D1882" s="99">
        <f>E1882*35</f>
        <v>16.999999999999975</v>
      </c>
      <c r="E1882" s="108">
        <v>0.485714285714285</v>
      </c>
      <c r="F1882" s="9"/>
      <c r="G1882" s="8">
        <f t="shared" si="241"/>
      </c>
      <c r="H1882">
        <f>D1882*10/100+D1882</f>
        <v>18.699999999999974</v>
      </c>
      <c r="I1882">
        <f t="shared" si="243"/>
        <v>169.99999999999974</v>
      </c>
    </row>
    <row r="1883" spans="1:9" ht="12.75">
      <c r="A1883" s="68" t="s">
        <v>1072</v>
      </c>
      <c r="B1883" s="7" t="s">
        <v>1073</v>
      </c>
      <c r="C1883" s="7"/>
      <c r="D1883" s="99">
        <f t="shared" si="244"/>
        <v>21</v>
      </c>
      <c r="E1883" s="108">
        <v>0.6</v>
      </c>
      <c r="F1883" s="9"/>
      <c r="G1883" s="8">
        <f t="shared" si="241"/>
      </c>
      <c r="H1883">
        <f t="shared" si="239"/>
        <v>23.1</v>
      </c>
      <c r="I1883">
        <f t="shared" si="243"/>
        <v>210</v>
      </c>
    </row>
    <row r="1884" spans="1:9" ht="12.75">
      <c r="A1884" s="68" t="s">
        <v>1074</v>
      </c>
      <c r="B1884" s="7" t="s">
        <v>88</v>
      </c>
      <c r="C1884" s="7"/>
      <c r="D1884" s="99">
        <f t="shared" si="244"/>
        <v>25.000000000009997</v>
      </c>
      <c r="E1884" s="108">
        <v>0.714285714286</v>
      </c>
      <c r="F1884" s="9"/>
      <c r="G1884" s="8">
        <f t="shared" si="241"/>
      </c>
      <c r="H1884">
        <f t="shared" si="239"/>
        <v>27.500000000011</v>
      </c>
      <c r="I1884">
        <f t="shared" si="243"/>
        <v>250.0000000001</v>
      </c>
    </row>
    <row r="1885" spans="1:9" ht="12.75">
      <c r="A1885" s="68" t="s">
        <v>89</v>
      </c>
      <c r="B1885" s="7" t="s">
        <v>90</v>
      </c>
      <c r="C1885" s="7" t="s">
        <v>4123</v>
      </c>
      <c r="D1885" s="99">
        <f t="shared" si="244"/>
        <v>24.99999999999999</v>
      </c>
      <c r="E1885" s="108">
        <v>0.714285714285714</v>
      </c>
      <c r="F1885" s="9"/>
      <c r="G1885" s="8">
        <f t="shared" si="241"/>
      </c>
      <c r="H1885">
        <f t="shared" si="239"/>
        <v>27.49999999999999</v>
      </c>
      <c r="I1885">
        <f t="shared" si="243"/>
        <v>249.9999999999999</v>
      </c>
    </row>
    <row r="1886" spans="1:7" ht="12.75">
      <c r="A1886" s="68"/>
      <c r="B1886" s="17" t="s">
        <v>4449</v>
      </c>
      <c r="C1886" s="6" t="s">
        <v>2421</v>
      </c>
      <c r="D1886" s="100"/>
      <c r="E1886" s="107"/>
      <c r="F1886" s="6"/>
      <c r="G1886" s="6"/>
    </row>
    <row r="1887" spans="1:9" ht="12.75">
      <c r="A1887" s="68" t="s">
        <v>2861</v>
      </c>
      <c r="B1887" s="7" t="s">
        <v>2862</v>
      </c>
      <c r="C1887" s="7" t="s">
        <v>2860</v>
      </c>
      <c r="D1887" s="99">
        <f>E1887*35</f>
        <v>2.9999999999999996</v>
      </c>
      <c r="E1887" s="108">
        <v>0.0857142857142857</v>
      </c>
      <c r="F1887" s="9"/>
      <c r="G1887" s="8">
        <f>IF(F1887&lt;&gt;"",F1887*D1887,"")</f>
      </c>
      <c r="H1887">
        <f aca="true" t="shared" si="245" ref="H1887:H1918">D1887*10/100+D1887</f>
        <v>3.2999999999999994</v>
      </c>
      <c r="I1887">
        <f t="shared" si="243"/>
        <v>59.99999999999999</v>
      </c>
    </row>
    <row r="1888" spans="1:9" ht="12.75">
      <c r="A1888" s="68" t="s">
        <v>2863</v>
      </c>
      <c r="B1888" s="7" t="s">
        <v>2864</v>
      </c>
      <c r="C1888" s="7" t="s">
        <v>2860</v>
      </c>
      <c r="D1888" s="99">
        <f>E1888*35</f>
        <v>2.9999999999999996</v>
      </c>
      <c r="E1888" s="108">
        <v>0.0857142857142857</v>
      </c>
      <c r="F1888" s="9"/>
      <c r="G1888" s="8">
        <f>IF(F1888&lt;&gt;"",F1888*D1888,"")</f>
      </c>
      <c r="H1888">
        <f t="shared" si="245"/>
        <v>3.2999999999999994</v>
      </c>
      <c r="I1888">
        <f t="shared" si="243"/>
        <v>59.99999999999999</v>
      </c>
    </row>
    <row r="1889" spans="1:9" ht="12.75">
      <c r="A1889" s="68" t="s">
        <v>2865</v>
      </c>
      <c r="B1889" s="7" t="s">
        <v>2866</v>
      </c>
      <c r="C1889" s="7" t="s">
        <v>2860</v>
      </c>
      <c r="D1889" s="99">
        <f>E1889*35</f>
        <v>2.9999999999999996</v>
      </c>
      <c r="E1889" s="108">
        <v>0.0857142857142857</v>
      </c>
      <c r="F1889" s="9"/>
      <c r="G1889" s="8">
        <f>IF(F1889&lt;&gt;"",F1889*D1889,"")</f>
      </c>
      <c r="H1889">
        <f t="shared" si="245"/>
        <v>3.2999999999999994</v>
      </c>
      <c r="I1889">
        <f t="shared" si="243"/>
        <v>59.99999999999999</v>
      </c>
    </row>
    <row r="1890" spans="1:9" ht="12.75">
      <c r="A1890" s="68" t="s">
        <v>2867</v>
      </c>
      <c r="B1890" s="7" t="s">
        <v>2868</v>
      </c>
      <c r="C1890" s="7" t="s">
        <v>2860</v>
      </c>
      <c r="D1890" s="99">
        <f>E1890*35</f>
        <v>2.9999999999999996</v>
      </c>
      <c r="E1890" s="108">
        <v>0.0857142857142857</v>
      </c>
      <c r="F1890" s="9"/>
      <c r="G1890" s="8">
        <f>IF(F1890&lt;&gt;"",F1890*D1890,"")</f>
      </c>
      <c r="H1890">
        <f t="shared" si="245"/>
        <v>3.2999999999999994</v>
      </c>
      <c r="I1890">
        <f t="shared" si="243"/>
        <v>59.99999999999999</v>
      </c>
    </row>
    <row r="1891" spans="1:9" ht="12.75">
      <c r="A1891" s="68" t="s">
        <v>4179</v>
      </c>
      <c r="B1891" s="7" t="s">
        <v>4180</v>
      </c>
      <c r="C1891" s="7" t="s">
        <v>3482</v>
      </c>
      <c r="D1891" s="99">
        <f aca="true" t="shared" si="246" ref="D1891:D1957">E1891*35</f>
        <v>24.99999999999999</v>
      </c>
      <c r="E1891" s="108">
        <v>0.714285714285714</v>
      </c>
      <c r="F1891" s="9"/>
      <c r="G1891" s="8">
        <f aca="true" t="shared" si="247" ref="G1891:G1956">IF(F1891&lt;&gt;"",F1891*D1891,"")</f>
      </c>
      <c r="H1891">
        <f t="shared" si="245"/>
        <v>27.49999999999999</v>
      </c>
      <c r="I1891">
        <f t="shared" si="243"/>
        <v>249.9999999999999</v>
      </c>
    </row>
    <row r="1892" spans="1:9" ht="12.75">
      <c r="A1892" s="68" t="s">
        <v>3483</v>
      </c>
      <c r="B1892" s="7" t="s">
        <v>3484</v>
      </c>
      <c r="C1892" s="7"/>
      <c r="D1892" s="99">
        <f t="shared" si="246"/>
        <v>7</v>
      </c>
      <c r="E1892" s="108">
        <v>0.2</v>
      </c>
      <c r="F1892" s="9"/>
      <c r="G1892" s="8">
        <f t="shared" si="247"/>
      </c>
      <c r="H1892">
        <f t="shared" si="245"/>
        <v>7.7</v>
      </c>
      <c r="I1892">
        <f t="shared" si="243"/>
        <v>140</v>
      </c>
    </row>
    <row r="1893" spans="1:9" ht="12.75">
      <c r="A1893" s="68" t="s">
        <v>3487</v>
      </c>
      <c r="B1893" s="7" t="s">
        <v>3488</v>
      </c>
      <c r="C1893" s="7"/>
      <c r="D1893" s="99">
        <f t="shared" si="246"/>
        <v>7</v>
      </c>
      <c r="E1893" s="108">
        <v>0.2</v>
      </c>
      <c r="F1893" s="9"/>
      <c r="G1893" s="8">
        <f t="shared" si="247"/>
      </c>
      <c r="H1893">
        <f t="shared" si="245"/>
        <v>7.7</v>
      </c>
      <c r="I1893">
        <f t="shared" si="243"/>
        <v>140</v>
      </c>
    </row>
    <row r="1894" spans="1:9" ht="12.75">
      <c r="A1894" s="68" t="s">
        <v>1804</v>
      </c>
      <c r="B1894" s="7" t="s">
        <v>1805</v>
      </c>
      <c r="C1894" s="7"/>
      <c r="D1894" s="99">
        <f>E1894*35</f>
        <v>16.999999999999975</v>
      </c>
      <c r="E1894" s="108">
        <v>0.485714285714285</v>
      </c>
      <c r="F1894" s="9"/>
      <c r="G1894" s="8">
        <f>IF(F1894&lt;&gt;"",F1894*D1894,"")</f>
      </c>
      <c r="H1894">
        <f t="shared" si="245"/>
        <v>18.699999999999974</v>
      </c>
      <c r="I1894">
        <f t="shared" si="243"/>
        <v>169.99999999999974</v>
      </c>
    </row>
    <row r="1895" spans="1:9" ht="12.75">
      <c r="A1895" s="68" t="s">
        <v>3485</v>
      </c>
      <c r="B1895" s="7" t="s">
        <v>3486</v>
      </c>
      <c r="C1895" s="7"/>
      <c r="D1895" s="99">
        <f t="shared" si="246"/>
        <v>7</v>
      </c>
      <c r="E1895" s="108">
        <v>0.2</v>
      </c>
      <c r="F1895" s="9"/>
      <c r="G1895" s="8">
        <f t="shared" si="247"/>
      </c>
      <c r="H1895">
        <f t="shared" si="245"/>
        <v>7.7</v>
      </c>
      <c r="I1895">
        <f t="shared" si="243"/>
        <v>140</v>
      </c>
    </row>
    <row r="1896" spans="1:9" ht="12.75">
      <c r="A1896" s="68" t="s">
        <v>2869</v>
      </c>
      <c r="B1896" s="7" t="s">
        <v>2870</v>
      </c>
      <c r="C1896" s="7" t="s">
        <v>4714</v>
      </c>
      <c r="D1896" s="99">
        <f>E1896*35</f>
        <v>2.9999999999999996</v>
      </c>
      <c r="E1896" s="108">
        <v>0.0857142857142857</v>
      </c>
      <c r="F1896" s="9"/>
      <c r="G1896" s="8">
        <f>IF(F1896&lt;&gt;"",F1896*D1896,"")</f>
      </c>
      <c r="H1896">
        <f t="shared" si="245"/>
        <v>3.2999999999999994</v>
      </c>
      <c r="I1896">
        <f t="shared" si="243"/>
        <v>59.99999999999999</v>
      </c>
    </row>
    <row r="1897" spans="1:9" ht="12.75">
      <c r="A1897" s="68" t="s">
        <v>2871</v>
      </c>
      <c r="B1897" s="7" t="s">
        <v>2872</v>
      </c>
      <c r="C1897" s="7"/>
      <c r="D1897" s="99">
        <f>E1897*35</f>
        <v>2.9999999999999996</v>
      </c>
      <c r="E1897" s="108">
        <v>0.0857142857142857</v>
      </c>
      <c r="F1897" s="9"/>
      <c r="G1897" s="8">
        <f>IF(F1897&lt;&gt;"",F1897*D1897,"")</f>
      </c>
      <c r="H1897">
        <f t="shared" si="245"/>
        <v>3.2999999999999994</v>
      </c>
      <c r="I1897">
        <f t="shared" si="243"/>
        <v>59.99999999999999</v>
      </c>
    </row>
    <row r="1898" spans="1:9" ht="12.75">
      <c r="A1898" s="68" t="s">
        <v>3489</v>
      </c>
      <c r="B1898" s="7" t="s">
        <v>590</v>
      </c>
      <c r="C1898" s="7"/>
      <c r="D1898" s="99">
        <f t="shared" si="246"/>
        <v>7</v>
      </c>
      <c r="E1898" s="108">
        <v>0.2</v>
      </c>
      <c r="F1898" s="9"/>
      <c r="G1898" s="8">
        <f t="shared" si="247"/>
      </c>
      <c r="H1898">
        <f t="shared" si="245"/>
        <v>7.7</v>
      </c>
      <c r="I1898">
        <f t="shared" si="243"/>
        <v>140</v>
      </c>
    </row>
    <row r="1899" spans="1:9" ht="12.75">
      <c r="A1899" s="68" t="s">
        <v>591</v>
      </c>
      <c r="B1899" s="7" t="s">
        <v>2873</v>
      </c>
      <c r="C1899" s="7" t="s">
        <v>734</v>
      </c>
      <c r="D1899" s="99">
        <f t="shared" si="246"/>
        <v>4.99999999999997</v>
      </c>
      <c r="E1899" s="108">
        <v>0.142857142857142</v>
      </c>
      <c r="F1899" s="9"/>
      <c r="G1899" s="8">
        <f t="shared" si="247"/>
      </c>
      <c r="H1899">
        <f t="shared" si="245"/>
        <v>5.499999999999967</v>
      </c>
      <c r="I1899">
        <f t="shared" si="243"/>
        <v>99.9999999999994</v>
      </c>
    </row>
    <row r="1900" spans="1:9" ht="12.75">
      <c r="A1900" s="68" t="s">
        <v>2874</v>
      </c>
      <c r="B1900" s="7" t="s">
        <v>2875</v>
      </c>
      <c r="C1900" s="7"/>
      <c r="D1900" s="99">
        <f>E1900*35</f>
        <v>2.9999999999999996</v>
      </c>
      <c r="E1900" s="108">
        <v>0.0857142857142857</v>
      </c>
      <c r="F1900" s="9"/>
      <c r="G1900" s="8">
        <f>IF(F1900&lt;&gt;"",F1900*D1900,"")</f>
      </c>
      <c r="H1900">
        <f t="shared" si="245"/>
        <v>3.2999999999999994</v>
      </c>
      <c r="I1900">
        <f t="shared" si="243"/>
        <v>59.99999999999999</v>
      </c>
    </row>
    <row r="1901" spans="1:9" ht="12.75">
      <c r="A1901" s="68" t="s">
        <v>2876</v>
      </c>
      <c r="B1901" s="7" t="s">
        <v>2877</v>
      </c>
      <c r="C1901" s="7"/>
      <c r="D1901" s="99">
        <f>E1901*35</f>
        <v>1.9999999999999984</v>
      </c>
      <c r="E1901" s="108">
        <v>0.0571428571428571</v>
      </c>
      <c r="F1901" s="9"/>
      <c r="G1901" s="8">
        <f>IF(F1901&lt;&gt;"",F1901*D1901,"")</f>
      </c>
      <c r="H1901">
        <f t="shared" si="245"/>
        <v>2.1999999999999984</v>
      </c>
      <c r="I1901">
        <f t="shared" si="243"/>
        <v>39.99999999999997</v>
      </c>
    </row>
    <row r="1902" spans="1:9" ht="12.75">
      <c r="A1902" s="68" t="s">
        <v>2323</v>
      </c>
      <c r="B1902" s="7" t="s">
        <v>2324</v>
      </c>
      <c r="C1902" s="7"/>
      <c r="D1902" s="99">
        <f t="shared" si="246"/>
        <v>9.999999999999973</v>
      </c>
      <c r="E1902" s="108">
        <v>0.285714285714285</v>
      </c>
      <c r="F1902" s="9"/>
      <c r="G1902" s="8">
        <f t="shared" si="247"/>
      </c>
      <c r="H1902">
        <f t="shared" si="245"/>
        <v>10.999999999999972</v>
      </c>
      <c r="I1902">
        <f t="shared" si="243"/>
        <v>199.99999999999946</v>
      </c>
    </row>
    <row r="1903" spans="1:9" ht="12.75">
      <c r="A1903" s="68" t="s">
        <v>2325</v>
      </c>
      <c r="B1903" s="7" t="s">
        <v>2326</v>
      </c>
      <c r="C1903" s="7" t="s">
        <v>4714</v>
      </c>
      <c r="D1903" s="99">
        <f t="shared" si="246"/>
        <v>17.99999999999999</v>
      </c>
      <c r="E1903" s="108">
        <v>0.514285714285714</v>
      </c>
      <c r="F1903" s="9"/>
      <c r="G1903" s="8">
        <f t="shared" si="247"/>
      </c>
      <c r="H1903">
        <f t="shared" si="245"/>
        <v>19.79999999999999</v>
      </c>
      <c r="I1903">
        <f t="shared" si="243"/>
        <v>179.9999999999999</v>
      </c>
    </row>
    <row r="1904" spans="1:9" ht="12.75">
      <c r="A1904" s="68" t="s">
        <v>1806</v>
      </c>
      <c r="B1904" s="7" t="s">
        <v>1807</v>
      </c>
      <c r="C1904" s="7"/>
      <c r="D1904" s="99">
        <f>E1904*35</f>
        <v>24.99999999999999</v>
      </c>
      <c r="E1904" s="108">
        <v>0.714285714285714</v>
      </c>
      <c r="F1904" s="9"/>
      <c r="G1904" s="8">
        <f>IF(F1904&lt;&gt;"",F1904*D1904,"")</f>
      </c>
      <c r="H1904">
        <f t="shared" si="245"/>
        <v>27.49999999999999</v>
      </c>
      <c r="I1904">
        <f t="shared" si="243"/>
        <v>249.9999999999999</v>
      </c>
    </row>
    <row r="1905" spans="1:9" ht="12.75">
      <c r="A1905" s="68" t="s">
        <v>1808</v>
      </c>
      <c r="B1905" s="7" t="s">
        <v>1809</v>
      </c>
      <c r="C1905" s="7"/>
      <c r="D1905" s="99">
        <f>E1905*35</f>
        <v>36.99999999999975</v>
      </c>
      <c r="E1905" s="108">
        <v>1.05714285714285</v>
      </c>
      <c r="F1905" s="9"/>
      <c r="G1905" s="8">
        <f>IF(F1905&lt;&gt;"",F1905*D1905,"")</f>
      </c>
      <c r="H1905">
        <f t="shared" si="245"/>
        <v>40.699999999999726</v>
      </c>
      <c r="I1905">
        <f t="shared" si="243"/>
        <v>369.9999999999975</v>
      </c>
    </row>
    <row r="1906" spans="1:9" ht="12.75">
      <c r="A1906" s="68" t="s">
        <v>282</v>
      </c>
      <c r="B1906" s="7" t="s">
        <v>4613</v>
      </c>
      <c r="C1906" s="7" t="s">
        <v>4614</v>
      </c>
      <c r="D1906" s="99">
        <f t="shared" si="246"/>
        <v>88.9999999999999</v>
      </c>
      <c r="E1906" s="108">
        <v>2.54285714285714</v>
      </c>
      <c r="F1906" s="9"/>
      <c r="G1906" s="8">
        <f t="shared" si="247"/>
      </c>
      <c r="H1906">
        <f t="shared" si="245"/>
        <v>97.89999999999989</v>
      </c>
      <c r="I1906">
        <f t="shared" si="243"/>
        <v>444.9999999999995</v>
      </c>
    </row>
    <row r="1907" spans="1:9" ht="12.75">
      <c r="A1907" s="68" t="s">
        <v>1810</v>
      </c>
      <c r="B1907" s="7" t="s">
        <v>1811</v>
      </c>
      <c r="C1907" s="7"/>
      <c r="D1907" s="99">
        <f>E1907*35</f>
        <v>36.99999999999975</v>
      </c>
      <c r="E1907" s="108">
        <v>1.05714285714285</v>
      </c>
      <c r="F1907" s="9"/>
      <c r="G1907" s="8">
        <f>IF(F1907&lt;&gt;"",F1907*D1907,"")</f>
      </c>
      <c r="H1907">
        <f t="shared" si="245"/>
        <v>40.699999999999726</v>
      </c>
      <c r="I1907">
        <f t="shared" si="243"/>
        <v>369.9999999999975</v>
      </c>
    </row>
    <row r="1908" spans="1:9" ht="12.75">
      <c r="A1908" s="68" t="s">
        <v>1814</v>
      </c>
      <c r="B1908" s="7" t="s">
        <v>1811</v>
      </c>
      <c r="C1908" s="7" t="s">
        <v>4714</v>
      </c>
      <c r="D1908" s="99">
        <f>E1908*35</f>
        <v>58.9999999999998</v>
      </c>
      <c r="E1908" s="108">
        <v>1.68571428571428</v>
      </c>
      <c r="F1908" s="9"/>
      <c r="G1908" s="8">
        <f>IF(F1908&lt;&gt;"",F1908*D1908,"")</f>
      </c>
      <c r="H1908">
        <f t="shared" si="245"/>
        <v>64.89999999999978</v>
      </c>
      <c r="I1908">
        <f t="shared" si="243"/>
        <v>294.999999999999</v>
      </c>
    </row>
    <row r="1909" spans="1:9" ht="12.75">
      <c r="A1909" s="68" t="s">
        <v>4615</v>
      </c>
      <c r="B1909" s="7" t="s">
        <v>2416</v>
      </c>
      <c r="C1909" s="7" t="s">
        <v>2408</v>
      </c>
      <c r="D1909" s="99">
        <v>77</v>
      </c>
      <c r="E1909" s="108">
        <v>2.71428571428571</v>
      </c>
      <c r="F1909" s="9"/>
      <c r="G1909" s="8">
        <f t="shared" si="247"/>
      </c>
      <c r="H1909">
        <f t="shared" si="245"/>
        <v>84.7</v>
      </c>
      <c r="I1909">
        <f t="shared" si="243"/>
        <v>385</v>
      </c>
    </row>
    <row r="1910" spans="1:9" ht="25.5" customHeight="1">
      <c r="A1910" s="68" t="s">
        <v>1595</v>
      </c>
      <c r="B1910" s="34" t="s">
        <v>3236</v>
      </c>
      <c r="C1910" s="7" t="s">
        <v>4714</v>
      </c>
      <c r="D1910" s="99">
        <f>E1910*35</f>
        <v>49</v>
      </c>
      <c r="E1910" s="108">
        <v>1.4</v>
      </c>
      <c r="F1910" s="9"/>
      <c r="G1910" s="8">
        <f>IF(F1910&lt;&gt;"",F1910*D1910,"")</f>
      </c>
      <c r="H1910">
        <f t="shared" si="245"/>
        <v>53.9</v>
      </c>
      <c r="I1910">
        <f t="shared" si="243"/>
        <v>490</v>
      </c>
    </row>
    <row r="1911" spans="1:9" ht="25.5" customHeight="1">
      <c r="A1911" s="68" t="s">
        <v>995</v>
      </c>
      <c r="B1911" s="34" t="s">
        <v>3962</v>
      </c>
      <c r="C1911" s="7"/>
      <c r="D1911" s="99">
        <f>E1911*35</f>
        <v>24.99999999999999</v>
      </c>
      <c r="E1911" s="108">
        <v>0.714285714285714</v>
      </c>
      <c r="F1911" s="9"/>
      <c r="G1911" s="8">
        <f>IF(F1911&lt;&gt;"",F1911*D1911,"")</f>
      </c>
      <c r="H1911">
        <f t="shared" si="245"/>
        <v>27.49999999999999</v>
      </c>
      <c r="I1911">
        <f t="shared" si="243"/>
        <v>249.9999999999999</v>
      </c>
    </row>
    <row r="1912" spans="1:9" ht="25.5" customHeight="1">
      <c r="A1912" s="68" t="s">
        <v>1812</v>
      </c>
      <c r="B1912" s="34" t="s">
        <v>1816</v>
      </c>
      <c r="C1912" s="7"/>
      <c r="D1912" s="99">
        <f>E1912*35</f>
        <v>36.99999999999975</v>
      </c>
      <c r="E1912" s="108">
        <v>1.05714285714285</v>
      </c>
      <c r="F1912" s="9"/>
      <c r="G1912" s="8">
        <f>IF(F1912&lt;&gt;"",F1912*D1912,"")</f>
      </c>
      <c r="H1912">
        <f t="shared" si="245"/>
        <v>40.699999999999726</v>
      </c>
      <c r="I1912">
        <f t="shared" si="243"/>
        <v>369.9999999999975</v>
      </c>
    </row>
    <row r="1913" spans="1:9" ht="25.5" customHeight="1">
      <c r="A1913" s="68" t="s">
        <v>1387</v>
      </c>
      <c r="B1913" s="34" t="s">
        <v>1816</v>
      </c>
      <c r="C1913" s="7" t="s">
        <v>4714</v>
      </c>
      <c r="D1913" s="99">
        <f>E1913*35</f>
        <v>77</v>
      </c>
      <c r="E1913" s="108">
        <v>2.2</v>
      </c>
      <c r="F1913" s="9"/>
      <c r="G1913" s="8">
        <f>IF(F1913&lt;&gt;"",F1913*D1913,"")</f>
      </c>
      <c r="H1913">
        <f t="shared" si="245"/>
        <v>84.7</v>
      </c>
      <c r="I1913">
        <f t="shared" si="243"/>
        <v>385</v>
      </c>
    </row>
    <row r="1914" spans="1:9" ht="25.5" customHeight="1">
      <c r="A1914" s="68" t="s">
        <v>1813</v>
      </c>
      <c r="B1914" s="34" t="s">
        <v>1817</v>
      </c>
      <c r="C1914" s="7" t="s">
        <v>4714</v>
      </c>
      <c r="D1914" s="99">
        <f>E1914*35</f>
        <v>58.9999999999998</v>
      </c>
      <c r="E1914" s="108">
        <v>1.68571428571428</v>
      </c>
      <c r="F1914" s="9"/>
      <c r="G1914" s="8">
        <f>IF(F1914&lt;&gt;"",F1914*D1914,"")</f>
      </c>
      <c r="H1914">
        <f t="shared" si="245"/>
        <v>64.89999999999978</v>
      </c>
      <c r="I1914">
        <f t="shared" si="243"/>
        <v>294.999999999999</v>
      </c>
    </row>
    <row r="1915" spans="1:9" ht="12.75">
      <c r="A1915" s="68" t="s">
        <v>3386</v>
      </c>
      <c r="B1915" s="7" t="s">
        <v>3387</v>
      </c>
      <c r="C1915" s="7"/>
      <c r="D1915" s="99">
        <f t="shared" si="246"/>
        <v>32.99999999999997</v>
      </c>
      <c r="E1915" s="108">
        <v>0.942857142857142</v>
      </c>
      <c r="F1915" s="9"/>
      <c r="G1915" s="8">
        <f t="shared" si="247"/>
      </c>
      <c r="H1915">
        <f t="shared" si="245"/>
        <v>36.29999999999997</v>
      </c>
      <c r="I1915">
        <f t="shared" si="243"/>
        <v>329.9999999999997</v>
      </c>
    </row>
    <row r="1916" spans="1:9" ht="12.75">
      <c r="A1916" s="68" t="s">
        <v>1597</v>
      </c>
      <c r="B1916" s="7" t="s">
        <v>1596</v>
      </c>
      <c r="C1916" s="7"/>
      <c r="D1916" s="99">
        <f>E1916*35</f>
        <v>24.99999999999999</v>
      </c>
      <c r="E1916" s="108">
        <v>0.714285714285714</v>
      </c>
      <c r="F1916" s="9"/>
      <c r="G1916" s="8">
        <f>IF(F1916&lt;&gt;"",F1916*D1916,"")</f>
      </c>
      <c r="H1916">
        <f t="shared" si="245"/>
        <v>27.49999999999999</v>
      </c>
      <c r="I1916">
        <f t="shared" si="243"/>
        <v>249.9999999999999</v>
      </c>
    </row>
    <row r="1917" spans="1:9" ht="12.75">
      <c r="A1917" s="68" t="s">
        <v>892</v>
      </c>
      <c r="B1917" s="7" t="s">
        <v>4325</v>
      </c>
      <c r="C1917" s="7"/>
      <c r="D1917" s="99">
        <f t="shared" si="246"/>
        <v>64.9999999999</v>
      </c>
      <c r="E1917" s="108">
        <v>1.85714285714</v>
      </c>
      <c r="F1917" s="9"/>
      <c r="G1917" s="8">
        <f t="shared" si="247"/>
      </c>
      <c r="H1917">
        <f t="shared" si="245"/>
        <v>71.49999999989</v>
      </c>
      <c r="I1917">
        <f t="shared" si="243"/>
        <v>324.9999999995</v>
      </c>
    </row>
    <row r="1918" spans="1:9" ht="12.75">
      <c r="A1918" s="68" t="s">
        <v>1608</v>
      </c>
      <c r="B1918" s="7" t="s">
        <v>1815</v>
      </c>
      <c r="C1918" s="7"/>
      <c r="D1918" s="99">
        <f>E1918*35</f>
        <v>36.99999999999975</v>
      </c>
      <c r="E1918" s="108">
        <v>1.05714285714285</v>
      </c>
      <c r="F1918" s="9"/>
      <c r="G1918" s="8">
        <f>IF(F1918&lt;&gt;"",F1918*D1918,"")</f>
      </c>
      <c r="H1918">
        <f t="shared" si="245"/>
        <v>40.699999999999726</v>
      </c>
      <c r="I1918">
        <f t="shared" si="243"/>
        <v>369.9999999999975</v>
      </c>
    </row>
    <row r="1919" spans="1:9" ht="12.75">
      <c r="A1919" s="68" t="s">
        <v>1228</v>
      </c>
      <c r="B1919" s="7" t="s">
        <v>3237</v>
      </c>
      <c r="C1919" s="7" t="s">
        <v>2408</v>
      </c>
      <c r="D1919" s="99">
        <f>E1919*35</f>
        <v>44.9999999999998</v>
      </c>
      <c r="E1919" s="108">
        <v>1.28571428571428</v>
      </c>
      <c r="F1919" s="9"/>
      <c r="G1919" s="8">
        <f>IF(F1919&lt;&gt;"",F1919*D1919,"")</f>
      </c>
      <c r="H1919">
        <f aca="true" t="shared" si="248" ref="H1919:H1948">D1919*10/100+D1919</f>
        <v>49.49999999999978</v>
      </c>
      <c r="I1919">
        <f t="shared" si="243"/>
        <v>449.999999999998</v>
      </c>
    </row>
    <row r="1920" spans="1:9" ht="12.75">
      <c r="A1920" s="68" t="s">
        <v>2878</v>
      </c>
      <c r="B1920" s="7" t="s">
        <v>2879</v>
      </c>
      <c r="C1920" s="7" t="s">
        <v>4701</v>
      </c>
      <c r="D1920" s="99">
        <f>E1920*35</f>
        <v>1.9999999999999984</v>
      </c>
      <c r="E1920" s="108">
        <v>0.0571428571428571</v>
      </c>
      <c r="F1920" s="9"/>
      <c r="G1920" s="8">
        <f>IF(F1920&lt;&gt;"",F1920*D1920,"")</f>
      </c>
      <c r="H1920">
        <f t="shared" si="248"/>
        <v>2.1999999999999984</v>
      </c>
      <c r="I1920">
        <f t="shared" si="243"/>
        <v>39.99999999999997</v>
      </c>
    </row>
    <row r="1921" spans="1:9" ht="12.75">
      <c r="A1921" s="68" t="s">
        <v>2880</v>
      </c>
      <c r="B1921" s="7" t="s">
        <v>2881</v>
      </c>
      <c r="C1921" s="7" t="s">
        <v>4701</v>
      </c>
      <c r="D1921" s="99">
        <f>E1921*35</f>
        <v>1.9999999999999984</v>
      </c>
      <c r="E1921" s="108">
        <v>0.0571428571428571</v>
      </c>
      <c r="F1921" s="9"/>
      <c r="G1921" s="8">
        <f>IF(F1921&lt;&gt;"",F1921*D1921,"")</f>
      </c>
      <c r="H1921">
        <f t="shared" si="248"/>
        <v>2.1999999999999984</v>
      </c>
      <c r="I1921">
        <f t="shared" si="243"/>
        <v>39.99999999999997</v>
      </c>
    </row>
    <row r="1922" spans="1:9" ht="12.75">
      <c r="A1922" s="68" t="s">
        <v>2882</v>
      </c>
      <c r="B1922" s="7" t="s">
        <v>2883</v>
      </c>
      <c r="C1922" s="7" t="s">
        <v>4701</v>
      </c>
      <c r="D1922" s="99">
        <f>E1922*35</f>
        <v>1.9999999999999984</v>
      </c>
      <c r="E1922" s="108">
        <v>0.0571428571428571</v>
      </c>
      <c r="F1922" s="9"/>
      <c r="G1922" s="8">
        <f>IF(F1922&lt;&gt;"",F1922*D1922,"")</f>
      </c>
      <c r="H1922">
        <f t="shared" si="248"/>
        <v>2.1999999999999984</v>
      </c>
      <c r="I1922">
        <f t="shared" si="243"/>
        <v>39.99999999999997</v>
      </c>
    </row>
    <row r="1923" spans="1:9" ht="12.75">
      <c r="A1923" s="68" t="s">
        <v>3897</v>
      </c>
      <c r="B1923" s="7" t="s">
        <v>3898</v>
      </c>
      <c r="C1923" s="7" t="s">
        <v>3899</v>
      </c>
      <c r="D1923" s="99">
        <f t="shared" si="246"/>
        <v>2.9999999999999996</v>
      </c>
      <c r="E1923" s="108">
        <v>0.0857142857142857</v>
      </c>
      <c r="F1923" s="9"/>
      <c r="G1923" s="8">
        <f t="shared" si="247"/>
      </c>
      <c r="H1923">
        <f t="shared" si="248"/>
        <v>3.2999999999999994</v>
      </c>
      <c r="I1923">
        <f t="shared" si="243"/>
        <v>59.99999999999999</v>
      </c>
    </row>
    <row r="1924" spans="1:9" ht="12.75">
      <c r="A1924" s="68" t="s">
        <v>643</v>
      </c>
      <c r="B1924" s="7" t="s">
        <v>644</v>
      </c>
      <c r="C1924" s="7" t="s">
        <v>3899</v>
      </c>
      <c r="D1924" s="99">
        <f t="shared" si="246"/>
        <v>7</v>
      </c>
      <c r="E1924" s="108">
        <v>0.2</v>
      </c>
      <c r="F1924" s="9"/>
      <c r="G1924" s="8">
        <f t="shared" si="247"/>
      </c>
      <c r="H1924">
        <f t="shared" si="248"/>
        <v>7.7</v>
      </c>
      <c r="I1924">
        <f t="shared" si="243"/>
        <v>140</v>
      </c>
    </row>
    <row r="1925" spans="1:9" ht="12.75">
      <c r="A1925" s="68" t="s">
        <v>2559</v>
      </c>
      <c r="B1925" s="7" t="s">
        <v>2467</v>
      </c>
      <c r="C1925" s="7" t="s">
        <v>3899</v>
      </c>
      <c r="D1925" s="99">
        <f t="shared" si="246"/>
        <v>1.9999999999999984</v>
      </c>
      <c r="E1925" s="108">
        <v>0.0571428571428571</v>
      </c>
      <c r="F1925" s="9"/>
      <c r="G1925" s="8">
        <f t="shared" si="247"/>
      </c>
      <c r="H1925">
        <f t="shared" si="248"/>
        <v>2.1999999999999984</v>
      </c>
      <c r="I1925">
        <f t="shared" si="243"/>
        <v>39.99999999999997</v>
      </c>
    </row>
    <row r="1926" spans="1:9" ht="12.75">
      <c r="A1926" s="68" t="s">
        <v>3965</v>
      </c>
      <c r="B1926" s="7" t="s">
        <v>3966</v>
      </c>
      <c r="C1926" s="7" t="s">
        <v>3899</v>
      </c>
      <c r="D1926" s="99">
        <f t="shared" si="246"/>
        <v>1.9999999999999984</v>
      </c>
      <c r="E1926" s="108">
        <v>0.0571428571428571</v>
      </c>
      <c r="F1926" s="9"/>
      <c r="G1926" s="8">
        <f t="shared" si="247"/>
      </c>
      <c r="H1926">
        <f t="shared" si="248"/>
        <v>2.1999999999999984</v>
      </c>
      <c r="I1926">
        <f aca="true" t="shared" si="249" ref="I1926:I1988">IF(D1926&gt;1000,500+D1926,IF(D1926&gt;500,400+D1926,IF(D1926&gt;200,2*D1926,IF(D1926&gt;100,3*D1926,IF(D1926&gt;50,5*D1926,IF(D1926&gt;10,10*D1926,20*D1926))))))</f>
        <v>39.99999999999997</v>
      </c>
    </row>
    <row r="1927" spans="1:9" ht="12.75">
      <c r="A1927" s="68" t="s">
        <v>3967</v>
      </c>
      <c r="B1927" s="7" t="s">
        <v>3968</v>
      </c>
      <c r="C1927" s="7" t="s">
        <v>3899</v>
      </c>
      <c r="D1927" s="99">
        <f t="shared" si="246"/>
        <v>1.9999999999999984</v>
      </c>
      <c r="E1927" s="108">
        <v>0.0571428571428571</v>
      </c>
      <c r="F1927" s="9"/>
      <c r="G1927" s="8">
        <f t="shared" si="247"/>
      </c>
      <c r="H1927">
        <f t="shared" si="248"/>
        <v>2.1999999999999984</v>
      </c>
      <c r="I1927">
        <f t="shared" si="249"/>
        <v>39.99999999999997</v>
      </c>
    </row>
    <row r="1928" spans="1:9" ht="12.75">
      <c r="A1928" s="68" t="s">
        <v>2884</v>
      </c>
      <c r="B1928" s="7" t="s">
        <v>2885</v>
      </c>
      <c r="C1928" s="7"/>
      <c r="D1928" s="99">
        <f>E1928*35</f>
        <v>1.9999999999999984</v>
      </c>
      <c r="E1928" s="108">
        <v>0.0571428571428571</v>
      </c>
      <c r="F1928" s="9"/>
      <c r="G1928" s="8">
        <f>IF(F1928&lt;&gt;"",F1928*D1928,"")</f>
      </c>
      <c r="H1928">
        <f t="shared" si="248"/>
        <v>2.1999999999999984</v>
      </c>
      <c r="I1928">
        <f t="shared" si="249"/>
        <v>39.99999999999997</v>
      </c>
    </row>
    <row r="1929" spans="1:9" ht="12.75">
      <c r="A1929" s="68" t="s">
        <v>3969</v>
      </c>
      <c r="B1929" s="7" t="s">
        <v>4554</v>
      </c>
      <c r="C1929" s="7"/>
      <c r="D1929" s="99">
        <f t="shared" si="246"/>
        <v>7</v>
      </c>
      <c r="E1929" s="108">
        <v>0.2</v>
      </c>
      <c r="F1929" s="9"/>
      <c r="G1929" s="8">
        <f t="shared" si="247"/>
      </c>
      <c r="H1929">
        <f t="shared" si="248"/>
        <v>7.7</v>
      </c>
      <c r="I1929">
        <f t="shared" si="249"/>
        <v>140</v>
      </c>
    </row>
    <row r="1930" spans="1:9" ht="12.75">
      <c r="A1930" s="68" t="s">
        <v>2886</v>
      </c>
      <c r="B1930" s="7" t="s">
        <v>2887</v>
      </c>
      <c r="C1930" s="7"/>
      <c r="D1930" s="99">
        <f>E1930*35</f>
        <v>1.9999999999999984</v>
      </c>
      <c r="E1930" s="108">
        <v>0.0571428571428571</v>
      </c>
      <c r="F1930" s="9"/>
      <c r="G1930" s="8">
        <f>IF(F1930&lt;&gt;"",F1930*D1930,"")</f>
      </c>
      <c r="H1930">
        <f t="shared" si="248"/>
        <v>2.1999999999999984</v>
      </c>
      <c r="I1930">
        <f t="shared" si="249"/>
        <v>39.99999999999997</v>
      </c>
    </row>
    <row r="1931" spans="1:9" ht="12.75">
      <c r="A1931" s="68" t="s">
        <v>4555</v>
      </c>
      <c r="B1931" s="7" t="s">
        <v>3498</v>
      </c>
      <c r="C1931" s="7"/>
      <c r="D1931" s="99">
        <f t="shared" si="246"/>
        <v>7</v>
      </c>
      <c r="E1931" s="108">
        <v>0.2</v>
      </c>
      <c r="F1931" s="9"/>
      <c r="G1931" s="8">
        <f t="shared" si="247"/>
      </c>
      <c r="H1931">
        <f t="shared" si="248"/>
        <v>7.7</v>
      </c>
      <c r="I1931">
        <f t="shared" si="249"/>
        <v>140</v>
      </c>
    </row>
    <row r="1932" spans="1:9" ht="12.75">
      <c r="A1932" s="68" t="s">
        <v>70</v>
      </c>
      <c r="B1932" s="7" t="s">
        <v>71</v>
      </c>
      <c r="C1932" s="7"/>
      <c r="D1932" s="99">
        <f t="shared" si="246"/>
        <v>7.9999999999999805</v>
      </c>
      <c r="E1932" s="108">
        <v>0.228571428571428</v>
      </c>
      <c r="F1932" s="9"/>
      <c r="G1932" s="8">
        <f t="shared" si="247"/>
      </c>
      <c r="H1932">
        <f t="shared" si="248"/>
        <v>8.79999999999998</v>
      </c>
      <c r="I1932">
        <f t="shared" si="249"/>
        <v>159.9999999999996</v>
      </c>
    </row>
    <row r="1933" spans="1:9" ht="12.75">
      <c r="A1933" s="68" t="s">
        <v>1818</v>
      </c>
      <c r="B1933" s="7" t="s">
        <v>1819</v>
      </c>
      <c r="C1933" s="7"/>
      <c r="D1933" s="99">
        <f>E1933*35</f>
        <v>17.99999999999999</v>
      </c>
      <c r="E1933" s="108">
        <v>0.514285714285714</v>
      </c>
      <c r="F1933" s="9"/>
      <c r="G1933" s="8">
        <f>IF(F1933&lt;&gt;"",F1933*D1933,"")</f>
      </c>
      <c r="H1933">
        <f t="shared" si="248"/>
        <v>19.79999999999999</v>
      </c>
      <c r="I1933">
        <f t="shared" si="249"/>
        <v>179.9999999999999</v>
      </c>
    </row>
    <row r="1934" spans="1:9" ht="12.75">
      <c r="A1934" s="68" t="s">
        <v>72</v>
      </c>
      <c r="B1934" s="7" t="s">
        <v>325</v>
      </c>
      <c r="C1934" s="7"/>
      <c r="D1934" s="99">
        <f t="shared" si="246"/>
        <v>17.99999999999999</v>
      </c>
      <c r="E1934" s="108">
        <v>0.514285714285714</v>
      </c>
      <c r="F1934" s="9"/>
      <c r="G1934" s="8">
        <f t="shared" si="247"/>
      </c>
      <c r="H1934">
        <f t="shared" si="248"/>
        <v>19.79999999999999</v>
      </c>
      <c r="I1934">
        <f t="shared" si="249"/>
        <v>179.9999999999999</v>
      </c>
    </row>
    <row r="1935" spans="1:9" ht="12.75">
      <c r="A1935" s="68" t="s">
        <v>3066</v>
      </c>
      <c r="B1935" s="7" t="s">
        <v>3067</v>
      </c>
      <c r="C1935" s="7"/>
      <c r="D1935" s="99">
        <f t="shared" si="246"/>
        <v>18.99999999999997</v>
      </c>
      <c r="E1935" s="108">
        <v>0.542857142857142</v>
      </c>
      <c r="F1935" s="9"/>
      <c r="G1935" s="8">
        <f t="shared" si="247"/>
      </c>
      <c r="H1935">
        <f t="shared" si="248"/>
        <v>20.89999999999997</v>
      </c>
      <c r="I1935">
        <f t="shared" si="249"/>
        <v>189.99999999999972</v>
      </c>
    </row>
    <row r="1936" spans="1:9" ht="12.75">
      <c r="A1936" s="68" t="s">
        <v>1820</v>
      </c>
      <c r="B1936" s="7" t="s">
        <v>1821</v>
      </c>
      <c r="C1936" s="7"/>
      <c r="D1936" s="99">
        <f>E1936*35</f>
        <v>17.99999999999999</v>
      </c>
      <c r="E1936" s="108">
        <v>0.514285714285714</v>
      </c>
      <c r="F1936" s="9"/>
      <c r="G1936" s="8">
        <f>IF(F1936&lt;&gt;"",F1936*D1936,"")</f>
      </c>
      <c r="H1936">
        <f t="shared" si="248"/>
        <v>19.79999999999999</v>
      </c>
      <c r="I1936">
        <f t="shared" si="249"/>
        <v>179.9999999999999</v>
      </c>
    </row>
    <row r="1937" spans="1:9" ht="12.75">
      <c r="A1937" s="68" t="s">
        <v>2089</v>
      </c>
      <c r="B1937" s="7" t="s">
        <v>818</v>
      </c>
      <c r="C1937" s="7"/>
      <c r="D1937" s="99">
        <f t="shared" si="246"/>
        <v>17.99999999999999</v>
      </c>
      <c r="E1937" s="108">
        <v>0.514285714285714</v>
      </c>
      <c r="F1937" s="9"/>
      <c r="G1937" s="8">
        <f t="shared" si="247"/>
      </c>
      <c r="H1937">
        <f t="shared" si="248"/>
        <v>19.79999999999999</v>
      </c>
      <c r="I1937">
        <f t="shared" si="249"/>
        <v>179.9999999999999</v>
      </c>
    </row>
    <row r="1938" spans="1:9" ht="12.75">
      <c r="A1938" s="68" t="s">
        <v>819</v>
      </c>
      <c r="B1938" s="7" t="s">
        <v>820</v>
      </c>
      <c r="C1938" s="7"/>
      <c r="D1938" s="99">
        <f t="shared" si="246"/>
        <v>18.99999999999997</v>
      </c>
      <c r="E1938" s="108">
        <v>0.542857142857142</v>
      </c>
      <c r="F1938" s="9"/>
      <c r="G1938" s="8">
        <f t="shared" si="247"/>
      </c>
      <c r="H1938">
        <f t="shared" si="248"/>
        <v>20.89999999999997</v>
      </c>
      <c r="I1938">
        <f t="shared" si="249"/>
        <v>189.99999999999972</v>
      </c>
    </row>
    <row r="1939" spans="1:9" ht="12.75">
      <c r="A1939" s="68" t="s">
        <v>821</v>
      </c>
      <c r="B1939" s="7" t="s">
        <v>1930</v>
      </c>
      <c r="C1939" s="7"/>
      <c r="D1939" s="99">
        <f t="shared" si="246"/>
        <v>16.999999999999975</v>
      </c>
      <c r="E1939" s="108">
        <v>0.485714285714285</v>
      </c>
      <c r="F1939" s="9"/>
      <c r="G1939" s="8">
        <f t="shared" si="247"/>
      </c>
      <c r="H1939">
        <f t="shared" si="248"/>
        <v>18.699999999999974</v>
      </c>
      <c r="I1939">
        <f t="shared" si="249"/>
        <v>169.99999999999974</v>
      </c>
    </row>
    <row r="1940" spans="1:9" ht="12.75">
      <c r="A1940" s="68" t="s">
        <v>2708</v>
      </c>
      <c r="B1940" s="7" t="s">
        <v>2709</v>
      </c>
      <c r="C1940" s="7"/>
      <c r="D1940" s="99">
        <f>E1940*35</f>
        <v>17.99999999999999</v>
      </c>
      <c r="E1940" s="108">
        <v>0.514285714285714</v>
      </c>
      <c r="F1940" s="9"/>
      <c r="G1940" s="8">
        <f>IF(F1940&lt;&gt;"",F1940*D1940,"")</f>
      </c>
      <c r="H1940">
        <f t="shared" si="248"/>
        <v>19.79999999999999</v>
      </c>
      <c r="I1940">
        <f t="shared" si="249"/>
        <v>179.9999999999999</v>
      </c>
    </row>
    <row r="1941" spans="1:9" ht="12.75">
      <c r="A1941" s="68" t="s">
        <v>3068</v>
      </c>
      <c r="B1941" s="7" t="s">
        <v>3069</v>
      </c>
      <c r="C1941" s="7"/>
      <c r="D1941" s="99">
        <f t="shared" si="246"/>
        <v>18.99999999999997</v>
      </c>
      <c r="E1941" s="108">
        <v>0.542857142857142</v>
      </c>
      <c r="F1941" s="9"/>
      <c r="G1941" s="8">
        <f>IF(F1941&lt;&gt;"",F1941*D1941,"")</f>
      </c>
      <c r="H1941">
        <f t="shared" si="248"/>
        <v>20.89999999999997</v>
      </c>
      <c r="I1941">
        <f t="shared" si="249"/>
        <v>189.99999999999972</v>
      </c>
    </row>
    <row r="1942" spans="1:9" ht="12.75">
      <c r="A1942" s="68" t="s">
        <v>4749</v>
      </c>
      <c r="B1942" s="7" t="s">
        <v>4750</v>
      </c>
      <c r="C1942" s="7"/>
      <c r="D1942" s="99">
        <f t="shared" si="246"/>
        <v>17.99999999999999</v>
      </c>
      <c r="E1942" s="108">
        <v>0.514285714285714</v>
      </c>
      <c r="F1942" s="9"/>
      <c r="G1942" s="8">
        <f t="shared" si="247"/>
      </c>
      <c r="H1942">
        <f t="shared" si="248"/>
        <v>19.79999999999999</v>
      </c>
      <c r="I1942">
        <f t="shared" si="249"/>
        <v>179.9999999999999</v>
      </c>
    </row>
    <row r="1943" spans="1:9" ht="12.75">
      <c r="A1943" s="68" t="s">
        <v>2085</v>
      </c>
      <c r="B1943" s="7" t="s">
        <v>2505</v>
      </c>
      <c r="C1943" s="7" t="s">
        <v>2506</v>
      </c>
      <c r="D1943" s="99">
        <f t="shared" si="246"/>
        <v>21</v>
      </c>
      <c r="E1943" s="108">
        <v>0.6</v>
      </c>
      <c r="F1943" s="9"/>
      <c r="G1943" s="8">
        <f t="shared" si="247"/>
      </c>
      <c r="H1943">
        <f t="shared" si="248"/>
        <v>23.1</v>
      </c>
      <c r="I1943">
        <f t="shared" si="249"/>
        <v>210</v>
      </c>
    </row>
    <row r="1944" spans="1:9" ht="12.75">
      <c r="A1944" s="68" t="s">
        <v>2921</v>
      </c>
      <c r="B1944" s="7" t="s">
        <v>2922</v>
      </c>
      <c r="C1944" s="7" t="s">
        <v>4714</v>
      </c>
      <c r="D1944" s="99">
        <f>E1944*35</f>
        <v>77</v>
      </c>
      <c r="E1944" s="108">
        <v>2.2</v>
      </c>
      <c r="F1944" s="9"/>
      <c r="G1944" s="8">
        <f>IF(F1944&lt;&gt;"",F1944*D1944,"")</f>
      </c>
      <c r="H1944">
        <f t="shared" si="248"/>
        <v>84.7</v>
      </c>
      <c r="I1944">
        <f t="shared" si="249"/>
        <v>385</v>
      </c>
    </row>
    <row r="1945" spans="1:9" ht="12.75">
      <c r="A1945" s="68" t="s">
        <v>2888</v>
      </c>
      <c r="B1945" s="7" t="s">
        <v>2889</v>
      </c>
      <c r="C1945" s="7"/>
      <c r="D1945" s="99">
        <f>E1945*35</f>
        <v>1.9999999999999984</v>
      </c>
      <c r="E1945" s="108">
        <v>0.0571428571428571</v>
      </c>
      <c r="F1945" s="9"/>
      <c r="G1945" s="8">
        <f>IF(F1945&lt;&gt;"",F1945*D1945,"")</f>
      </c>
      <c r="H1945">
        <f t="shared" si="248"/>
        <v>2.1999999999999984</v>
      </c>
      <c r="I1945">
        <f t="shared" si="249"/>
        <v>39.99999999999997</v>
      </c>
    </row>
    <row r="1946" spans="1:9" ht="12.75">
      <c r="A1946" s="68" t="s">
        <v>2890</v>
      </c>
      <c r="B1946" s="7" t="s">
        <v>2891</v>
      </c>
      <c r="C1946" s="7"/>
      <c r="D1946" s="99">
        <f>E1946*35</f>
        <v>1.9999999999999984</v>
      </c>
      <c r="E1946" s="108">
        <v>0.0571428571428571</v>
      </c>
      <c r="F1946" s="9"/>
      <c r="G1946" s="8">
        <f>IF(F1946&lt;&gt;"",F1946*D1946,"")</f>
      </c>
      <c r="H1946">
        <f t="shared" si="248"/>
        <v>2.1999999999999984</v>
      </c>
      <c r="I1946">
        <f t="shared" si="249"/>
        <v>39.99999999999997</v>
      </c>
    </row>
    <row r="1947" spans="1:9" ht="12.75">
      <c r="A1947" s="68" t="s">
        <v>2892</v>
      </c>
      <c r="B1947" s="7" t="s">
        <v>2893</v>
      </c>
      <c r="C1947" s="7"/>
      <c r="D1947" s="99">
        <f>E1947*35</f>
        <v>1.9999999999999984</v>
      </c>
      <c r="E1947" s="108">
        <v>0.0571428571428571</v>
      </c>
      <c r="F1947" s="9"/>
      <c r="G1947" s="8">
        <f>IF(F1947&lt;&gt;"",F1947*D1947,"")</f>
      </c>
      <c r="H1947">
        <f t="shared" si="248"/>
        <v>2.1999999999999984</v>
      </c>
      <c r="I1947">
        <f t="shared" si="249"/>
        <v>39.99999999999997</v>
      </c>
    </row>
    <row r="1948" spans="1:9" ht="12.75">
      <c r="A1948" s="68" t="s">
        <v>2507</v>
      </c>
      <c r="B1948" s="7" t="s">
        <v>285</v>
      </c>
      <c r="C1948" s="7" t="s">
        <v>2506</v>
      </c>
      <c r="D1948" s="99">
        <f t="shared" si="246"/>
        <v>9.999999999999973</v>
      </c>
      <c r="E1948" s="108">
        <v>0.285714285714285</v>
      </c>
      <c r="F1948" s="9"/>
      <c r="G1948" s="8">
        <f t="shared" si="247"/>
      </c>
      <c r="H1948">
        <f t="shared" si="248"/>
        <v>10.999999999999972</v>
      </c>
      <c r="I1948">
        <f t="shared" si="249"/>
        <v>199.99999999999946</v>
      </c>
    </row>
    <row r="1949" spans="1:9" ht="12.75">
      <c r="A1949" s="68" t="s">
        <v>286</v>
      </c>
      <c r="B1949" s="7" t="s">
        <v>287</v>
      </c>
      <c r="C1949" s="7"/>
      <c r="D1949" s="99">
        <f t="shared" si="246"/>
        <v>7</v>
      </c>
      <c r="E1949" s="108">
        <v>0.2</v>
      </c>
      <c r="F1949" s="9"/>
      <c r="G1949" s="8">
        <f t="shared" si="247"/>
      </c>
      <c r="H1949">
        <f aca="true" t="shared" si="250" ref="H1949:H1961">D1949*10/100+D1949</f>
        <v>7.7</v>
      </c>
      <c r="I1949">
        <f t="shared" si="249"/>
        <v>140</v>
      </c>
    </row>
    <row r="1950" spans="1:9" ht="12.75">
      <c r="A1950" s="68" t="s">
        <v>288</v>
      </c>
      <c r="B1950" s="7" t="s">
        <v>289</v>
      </c>
      <c r="C1950" s="7"/>
      <c r="D1950" s="99">
        <f t="shared" si="246"/>
        <v>17.99999999999999</v>
      </c>
      <c r="E1950" s="108">
        <v>0.514285714285714</v>
      </c>
      <c r="F1950" s="9"/>
      <c r="G1950" s="8">
        <f t="shared" si="247"/>
      </c>
      <c r="H1950">
        <f t="shared" si="250"/>
        <v>19.79999999999999</v>
      </c>
      <c r="I1950">
        <f t="shared" si="249"/>
        <v>179.9999999999999</v>
      </c>
    </row>
    <row r="1951" spans="1:9" ht="12.75">
      <c r="A1951" s="68" t="s">
        <v>290</v>
      </c>
      <c r="B1951" s="7" t="s">
        <v>2484</v>
      </c>
      <c r="C1951" s="7"/>
      <c r="D1951" s="99">
        <f t="shared" si="246"/>
        <v>9.999999999999973</v>
      </c>
      <c r="E1951" s="108">
        <v>0.285714285714285</v>
      </c>
      <c r="F1951" s="9"/>
      <c r="G1951" s="8">
        <f t="shared" si="247"/>
      </c>
      <c r="H1951">
        <f t="shared" si="250"/>
        <v>10.999999999999972</v>
      </c>
      <c r="I1951">
        <f t="shared" si="249"/>
        <v>199.99999999999946</v>
      </c>
    </row>
    <row r="1952" spans="1:9" ht="12.75">
      <c r="A1952" s="68" t="s">
        <v>4751</v>
      </c>
      <c r="B1952" s="7" t="s">
        <v>4752</v>
      </c>
      <c r="C1952" s="7"/>
      <c r="D1952" s="99">
        <f t="shared" si="246"/>
        <v>9.999999999999973</v>
      </c>
      <c r="E1952" s="108">
        <v>0.285714285714285</v>
      </c>
      <c r="F1952" s="9"/>
      <c r="G1952" s="8">
        <f t="shared" si="247"/>
      </c>
      <c r="H1952">
        <f t="shared" si="250"/>
        <v>10.999999999999972</v>
      </c>
      <c r="I1952">
        <f t="shared" si="249"/>
        <v>199.99999999999946</v>
      </c>
    </row>
    <row r="1953" spans="1:9" ht="12.75">
      <c r="A1953" s="68" t="s">
        <v>276</v>
      </c>
      <c r="B1953" s="7" t="s">
        <v>3748</v>
      </c>
      <c r="C1953" s="7"/>
      <c r="D1953" s="99">
        <f t="shared" si="246"/>
        <v>1.9999999999999984</v>
      </c>
      <c r="E1953" s="108">
        <v>0.0571428571428571</v>
      </c>
      <c r="F1953" s="9"/>
      <c r="G1953" s="8">
        <f t="shared" si="247"/>
      </c>
      <c r="H1953">
        <f t="shared" si="250"/>
        <v>2.1999999999999984</v>
      </c>
      <c r="I1953">
        <f t="shared" si="249"/>
        <v>39.99999999999997</v>
      </c>
    </row>
    <row r="1954" spans="1:9" ht="12.75">
      <c r="A1954" s="68" t="s">
        <v>1822</v>
      </c>
      <c r="B1954" s="7" t="s">
        <v>1823</v>
      </c>
      <c r="C1954" s="7"/>
      <c r="D1954" s="99">
        <f>E1954*35</f>
        <v>17.99999999999999</v>
      </c>
      <c r="E1954" s="108">
        <v>0.514285714285714</v>
      </c>
      <c r="F1954" s="9"/>
      <c r="G1954" s="8">
        <f>IF(F1954&lt;&gt;"",F1954*D1954,"")</f>
      </c>
      <c r="H1954">
        <f>D1954*10/100+D1954</f>
        <v>19.79999999999999</v>
      </c>
      <c r="I1954">
        <f t="shared" si="249"/>
        <v>179.9999999999999</v>
      </c>
    </row>
    <row r="1955" spans="1:9" ht="12.75">
      <c r="A1955" s="68" t="s">
        <v>1824</v>
      </c>
      <c r="B1955" s="7" t="s">
        <v>1825</v>
      </c>
      <c r="C1955" s="7"/>
      <c r="D1955" s="99">
        <f>E1955*35</f>
        <v>17.99999999999999</v>
      </c>
      <c r="E1955" s="108">
        <v>0.514285714285714</v>
      </c>
      <c r="F1955" s="9"/>
      <c r="G1955" s="8">
        <f>IF(F1955&lt;&gt;"",F1955*D1955,"")</f>
      </c>
      <c r="H1955">
        <f>D1955*10/100+D1955</f>
        <v>19.79999999999999</v>
      </c>
      <c r="I1955">
        <f t="shared" si="249"/>
        <v>179.9999999999999</v>
      </c>
    </row>
    <row r="1956" spans="1:9" ht="12.75">
      <c r="A1956" s="68" t="s">
        <v>2058</v>
      </c>
      <c r="B1956" s="7" t="s">
        <v>4128</v>
      </c>
      <c r="C1956" s="7"/>
      <c r="D1956" s="99">
        <f t="shared" si="246"/>
        <v>4.99999999999997</v>
      </c>
      <c r="E1956" s="108">
        <v>0.142857142857142</v>
      </c>
      <c r="F1956" s="9"/>
      <c r="G1956" s="8">
        <f t="shared" si="247"/>
      </c>
      <c r="H1956">
        <f t="shared" si="250"/>
        <v>5.499999999999967</v>
      </c>
      <c r="I1956">
        <f t="shared" si="249"/>
        <v>99.9999999999994</v>
      </c>
    </row>
    <row r="1957" spans="1:9" ht="12.75">
      <c r="A1957" s="68" t="s">
        <v>4106</v>
      </c>
      <c r="B1957" s="7" t="s">
        <v>4107</v>
      </c>
      <c r="C1957" s="7" t="s">
        <v>1885</v>
      </c>
      <c r="D1957" s="99">
        <f t="shared" si="246"/>
        <v>4.99999999999997</v>
      </c>
      <c r="E1957" s="108">
        <v>0.142857142857142</v>
      </c>
      <c r="F1957" s="9"/>
      <c r="G1957" s="8">
        <f aca="true" t="shared" si="251" ref="G1957:G1987">IF(F1957&lt;&gt;"",F1957*D1957,"")</f>
      </c>
      <c r="H1957">
        <f t="shared" si="250"/>
        <v>5.499999999999967</v>
      </c>
      <c r="I1957">
        <f t="shared" si="249"/>
        <v>99.9999999999994</v>
      </c>
    </row>
    <row r="1958" spans="1:9" ht="12.75">
      <c r="A1958" s="68" t="s">
        <v>916</v>
      </c>
      <c r="B1958" s="7" t="s">
        <v>917</v>
      </c>
      <c r="C1958" s="7"/>
      <c r="D1958" s="99">
        <f aca="true" t="shared" si="252" ref="D1958:D1988">E1958*35</f>
        <v>4.99999999999997</v>
      </c>
      <c r="E1958" s="108">
        <v>0.142857142857142</v>
      </c>
      <c r="F1958" s="9"/>
      <c r="G1958" s="8">
        <f t="shared" si="251"/>
      </c>
      <c r="H1958">
        <f t="shared" si="250"/>
        <v>5.499999999999967</v>
      </c>
      <c r="I1958">
        <f t="shared" si="249"/>
        <v>99.9999999999994</v>
      </c>
    </row>
    <row r="1959" spans="1:9" ht="12.75">
      <c r="A1959" s="68" t="s">
        <v>2894</v>
      </c>
      <c r="B1959" s="7" t="s">
        <v>2895</v>
      </c>
      <c r="C1959" s="7"/>
      <c r="D1959" s="99">
        <f t="shared" si="252"/>
        <v>4.99999999999997</v>
      </c>
      <c r="E1959" s="108">
        <v>0.142857142857142</v>
      </c>
      <c r="F1959" s="9"/>
      <c r="G1959" s="8">
        <f>IF(F1959&lt;&gt;"",F1959*D1959,"")</f>
      </c>
      <c r="H1959">
        <f t="shared" si="250"/>
        <v>5.499999999999967</v>
      </c>
      <c r="I1959">
        <f t="shared" si="249"/>
        <v>99.9999999999994</v>
      </c>
    </row>
    <row r="1960" spans="1:9" ht="12.75">
      <c r="A1960" s="68" t="s">
        <v>2896</v>
      </c>
      <c r="B1960" s="7" t="s">
        <v>2897</v>
      </c>
      <c r="C1960" s="7"/>
      <c r="D1960" s="99">
        <f t="shared" si="252"/>
        <v>4.99999999999997</v>
      </c>
      <c r="E1960" s="108">
        <v>0.142857142857142</v>
      </c>
      <c r="F1960" s="9"/>
      <c r="G1960" s="8">
        <f>IF(F1960&lt;&gt;"",F1960*D1960,"")</f>
      </c>
      <c r="H1960">
        <f t="shared" si="250"/>
        <v>5.499999999999967</v>
      </c>
      <c r="I1960">
        <f t="shared" si="249"/>
        <v>99.9999999999994</v>
      </c>
    </row>
    <row r="1961" spans="1:9" ht="12.75">
      <c r="A1961" s="68" t="s">
        <v>2898</v>
      </c>
      <c r="B1961" s="7" t="s">
        <v>2899</v>
      </c>
      <c r="C1961" s="7"/>
      <c r="D1961" s="99">
        <f t="shared" si="252"/>
        <v>7</v>
      </c>
      <c r="E1961" s="108">
        <v>0.2</v>
      </c>
      <c r="F1961" s="9"/>
      <c r="G1961" s="8">
        <f>IF(F1961&lt;&gt;"",F1961*D1961,"")</f>
      </c>
      <c r="H1961">
        <f t="shared" si="250"/>
        <v>7.7</v>
      </c>
      <c r="I1961">
        <f t="shared" si="249"/>
        <v>140</v>
      </c>
    </row>
    <row r="1962" spans="1:9" ht="12.75">
      <c r="A1962" s="68" t="s">
        <v>3650</v>
      </c>
      <c r="B1962" s="7" t="s">
        <v>3651</v>
      </c>
      <c r="C1962" s="7"/>
      <c r="D1962" s="99">
        <f t="shared" si="252"/>
        <v>4.99999999999997</v>
      </c>
      <c r="E1962" s="108">
        <v>0.142857142857142</v>
      </c>
      <c r="F1962" s="9"/>
      <c r="G1962" s="8">
        <f t="shared" si="251"/>
      </c>
      <c r="H1962">
        <f aca="true" t="shared" si="253" ref="H1962:H2019">D1962*10/100+D1962</f>
        <v>5.499999999999967</v>
      </c>
      <c r="I1962">
        <f t="shared" si="249"/>
        <v>99.9999999999994</v>
      </c>
    </row>
    <row r="1963" spans="1:9" ht="12.75">
      <c r="A1963" s="68" t="s">
        <v>3652</v>
      </c>
      <c r="B1963" s="7" t="s">
        <v>3653</v>
      </c>
      <c r="C1963" s="7"/>
      <c r="D1963" s="99">
        <f t="shared" si="252"/>
        <v>4.99999999999997</v>
      </c>
      <c r="E1963" s="108">
        <v>0.142857142857142</v>
      </c>
      <c r="F1963" s="9"/>
      <c r="G1963" s="8">
        <f t="shared" si="251"/>
      </c>
      <c r="H1963">
        <f t="shared" si="253"/>
        <v>5.499999999999967</v>
      </c>
      <c r="I1963">
        <f t="shared" si="249"/>
        <v>99.9999999999994</v>
      </c>
    </row>
    <row r="1964" spans="1:9" ht="12.75">
      <c r="A1964" s="68" t="s">
        <v>3654</v>
      </c>
      <c r="B1964" s="11" t="s">
        <v>4453</v>
      </c>
      <c r="C1964" s="7"/>
      <c r="D1964" s="99">
        <f t="shared" si="252"/>
        <v>7</v>
      </c>
      <c r="E1964" s="108">
        <v>0.2</v>
      </c>
      <c r="F1964" s="9"/>
      <c r="G1964" s="8">
        <f t="shared" si="251"/>
      </c>
      <c r="H1964">
        <f t="shared" si="253"/>
        <v>7.7</v>
      </c>
      <c r="I1964">
        <f t="shared" si="249"/>
        <v>140</v>
      </c>
    </row>
    <row r="1965" spans="1:9" ht="12.75">
      <c r="A1965" s="68" t="s">
        <v>4454</v>
      </c>
      <c r="B1965" s="11" t="s">
        <v>4455</v>
      </c>
      <c r="C1965" s="7"/>
      <c r="D1965" s="99">
        <f t="shared" si="252"/>
        <v>4.99999999999997</v>
      </c>
      <c r="E1965" s="108">
        <v>0.142857142857142</v>
      </c>
      <c r="F1965" s="9"/>
      <c r="G1965" s="8">
        <f t="shared" si="251"/>
      </c>
      <c r="H1965">
        <f t="shared" si="253"/>
        <v>5.499999999999967</v>
      </c>
      <c r="I1965">
        <f t="shared" si="249"/>
        <v>99.9999999999994</v>
      </c>
    </row>
    <row r="1966" spans="1:9" ht="12.75">
      <c r="A1966" s="68" t="s">
        <v>4456</v>
      </c>
      <c r="B1966" s="11" t="s">
        <v>4457</v>
      </c>
      <c r="C1966" s="7"/>
      <c r="D1966" s="99">
        <f t="shared" si="252"/>
        <v>64.99999999999974</v>
      </c>
      <c r="E1966" s="108">
        <v>1.8571428571428499</v>
      </c>
      <c r="F1966" s="9"/>
      <c r="G1966" s="8">
        <f>IF(F1966&lt;&gt;"",F1966*D1966,"")</f>
      </c>
      <c r="H1966">
        <f>D1966*10/100+D1966</f>
        <v>71.49999999999972</v>
      </c>
      <c r="I1966">
        <f t="shared" si="249"/>
        <v>324.99999999999875</v>
      </c>
    </row>
    <row r="1967" spans="1:9" ht="12.75">
      <c r="A1967" s="68" t="s">
        <v>1331</v>
      </c>
      <c r="B1967" s="11" t="s">
        <v>1330</v>
      </c>
      <c r="C1967" s="7"/>
      <c r="D1967" s="99">
        <f t="shared" si="252"/>
        <v>26.999999999999986</v>
      </c>
      <c r="E1967" s="108">
        <v>0.771428571428571</v>
      </c>
      <c r="F1967" s="9"/>
      <c r="G1967" s="8">
        <f t="shared" si="251"/>
      </c>
      <c r="H1967">
        <f t="shared" si="253"/>
        <v>29.699999999999985</v>
      </c>
      <c r="I1967">
        <f t="shared" si="249"/>
        <v>269.9999999999999</v>
      </c>
    </row>
    <row r="1968" spans="1:9" ht="12.75">
      <c r="A1968" s="68" t="s">
        <v>4458</v>
      </c>
      <c r="B1968" s="11" t="s">
        <v>2088</v>
      </c>
      <c r="C1968" s="7"/>
      <c r="D1968" s="99">
        <f t="shared" si="252"/>
        <v>4.99999999999997</v>
      </c>
      <c r="E1968" s="108">
        <v>0.142857142857142</v>
      </c>
      <c r="F1968" s="9"/>
      <c r="G1968" s="8">
        <f>IF(F1968&lt;&gt;"",F1968*D1968,"")</f>
      </c>
      <c r="H1968">
        <f>D1968*10/100+D1968</f>
        <v>5.499999999999967</v>
      </c>
      <c r="I1968">
        <f t="shared" si="249"/>
        <v>99.9999999999994</v>
      </c>
    </row>
    <row r="1969" spans="1:9" ht="12.75">
      <c r="A1969" s="68" t="s">
        <v>1826</v>
      </c>
      <c r="B1969" s="11" t="s">
        <v>1827</v>
      </c>
      <c r="C1969" s="7"/>
      <c r="D1969" s="99">
        <f t="shared" si="252"/>
        <v>17.99999999999999</v>
      </c>
      <c r="E1969" s="108">
        <v>0.514285714285714</v>
      </c>
      <c r="F1969" s="9"/>
      <c r="G1969" s="8">
        <f>IF(F1969&lt;&gt;"",F1969*D1969,"")</f>
      </c>
      <c r="H1969">
        <f>D1969*10/100+D1969</f>
        <v>19.79999999999999</v>
      </c>
      <c r="I1969">
        <f t="shared" si="249"/>
        <v>179.9999999999999</v>
      </c>
    </row>
    <row r="1970" spans="1:9" ht="12.75">
      <c r="A1970" s="68" t="s">
        <v>1828</v>
      </c>
      <c r="B1970" s="11" t="s">
        <v>1829</v>
      </c>
      <c r="C1970" s="7"/>
      <c r="D1970" s="99">
        <f t="shared" si="252"/>
        <v>14.99999999999998</v>
      </c>
      <c r="E1970" s="108">
        <v>0.428571428571428</v>
      </c>
      <c r="F1970" s="9"/>
      <c r="G1970" s="8">
        <f>IF(F1970&lt;&gt;"",F1970*D1970,"")</f>
      </c>
      <c r="H1970">
        <f>D1970*10/100+D1970</f>
        <v>16.49999999999998</v>
      </c>
      <c r="I1970">
        <f t="shared" si="249"/>
        <v>149.9999999999998</v>
      </c>
    </row>
    <row r="1971" spans="1:9" ht="12.75">
      <c r="A1971" s="68" t="s">
        <v>1405</v>
      </c>
      <c r="B1971" s="11" t="s">
        <v>1404</v>
      </c>
      <c r="C1971" s="7"/>
      <c r="D1971" s="99">
        <f t="shared" si="252"/>
        <v>26.999999999999986</v>
      </c>
      <c r="E1971" s="108">
        <v>0.771428571428571</v>
      </c>
      <c r="F1971" s="9"/>
      <c r="G1971" s="8">
        <f>IF(F1971&lt;&gt;"",F1971*D1971,"")</f>
      </c>
      <c r="H1971">
        <f>D1971*10/100+D1971</f>
        <v>29.699999999999985</v>
      </c>
      <c r="I1971">
        <f t="shared" si="249"/>
        <v>269.9999999999999</v>
      </c>
    </row>
    <row r="1972" spans="1:9" ht="12.75">
      <c r="A1972" s="68" t="s">
        <v>1830</v>
      </c>
      <c r="B1972" s="11" t="s">
        <v>1831</v>
      </c>
      <c r="C1972" s="7" t="s">
        <v>4714</v>
      </c>
      <c r="D1972" s="99">
        <f t="shared" si="252"/>
        <v>134.99999999999974</v>
      </c>
      <c r="E1972" s="108">
        <v>3.85714285714285</v>
      </c>
      <c r="F1972" s="9"/>
      <c r="G1972" s="8">
        <f>IF(F1972&lt;&gt;"",F1972*D1972,"")</f>
      </c>
      <c r="H1972">
        <f>D1972*10/100+D1972</f>
        <v>148.49999999999972</v>
      </c>
      <c r="I1972">
        <f t="shared" si="249"/>
        <v>404.9999999999992</v>
      </c>
    </row>
    <row r="1973" spans="1:9" ht="12.75">
      <c r="A1973" s="68" t="s">
        <v>1329</v>
      </c>
      <c r="B1973" s="11" t="s">
        <v>1328</v>
      </c>
      <c r="C1973" s="7"/>
      <c r="D1973" s="99">
        <f t="shared" si="252"/>
        <v>46.9999999999999</v>
      </c>
      <c r="E1973" s="108">
        <v>1.34285714285714</v>
      </c>
      <c r="F1973" s="9"/>
      <c r="G1973" s="8">
        <f t="shared" si="251"/>
      </c>
      <c r="H1973">
        <f t="shared" si="253"/>
        <v>51.69999999999989</v>
      </c>
      <c r="I1973">
        <f t="shared" si="249"/>
        <v>469.999999999999</v>
      </c>
    </row>
    <row r="1974" spans="1:9" ht="12.75">
      <c r="A1974" s="68" t="s">
        <v>4360</v>
      </c>
      <c r="B1974" s="11" t="s">
        <v>1883</v>
      </c>
      <c r="C1974" s="7"/>
      <c r="D1974" s="99">
        <f t="shared" si="252"/>
        <v>22.999999999999996</v>
      </c>
      <c r="E1974" s="108">
        <v>0.657142857142857</v>
      </c>
      <c r="F1974" s="9"/>
      <c r="G1974" s="8">
        <f t="shared" si="251"/>
      </c>
      <c r="H1974">
        <f t="shared" si="253"/>
        <v>25.299999999999997</v>
      </c>
      <c r="I1974">
        <f t="shared" si="249"/>
        <v>229.99999999999997</v>
      </c>
    </row>
    <row r="1975" spans="1:9" ht="12.75">
      <c r="A1975" s="68" t="s">
        <v>1832</v>
      </c>
      <c r="B1975" s="11" t="s">
        <v>1833</v>
      </c>
      <c r="C1975" s="7"/>
      <c r="D1975" s="99">
        <f t="shared" si="252"/>
        <v>21</v>
      </c>
      <c r="E1975" s="108">
        <v>0.6</v>
      </c>
      <c r="F1975" s="9"/>
      <c r="G1975" s="8">
        <f aca="true" t="shared" si="254" ref="G1975:G1980">IF(F1975&lt;&gt;"",F1975*D1975,"")</f>
      </c>
      <c r="H1975">
        <f aca="true" t="shared" si="255" ref="H1975:H1980">D1975*10/100+D1975</f>
        <v>23.1</v>
      </c>
      <c r="I1975">
        <f t="shared" si="249"/>
        <v>210</v>
      </c>
    </row>
    <row r="1976" spans="1:9" ht="12.75">
      <c r="A1976" s="68" t="s">
        <v>1834</v>
      </c>
      <c r="B1976" s="11" t="s">
        <v>1835</v>
      </c>
      <c r="C1976" s="7"/>
      <c r="D1976" s="99">
        <f t="shared" si="252"/>
        <v>21</v>
      </c>
      <c r="E1976" s="108">
        <v>0.6</v>
      </c>
      <c r="F1976" s="9"/>
      <c r="G1976" s="8">
        <f t="shared" si="254"/>
      </c>
      <c r="H1976">
        <f t="shared" si="255"/>
        <v>23.1</v>
      </c>
      <c r="I1976">
        <f t="shared" si="249"/>
        <v>210</v>
      </c>
    </row>
    <row r="1977" spans="1:9" ht="12.75">
      <c r="A1977" s="68" t="s">
        <v>2900</v>
      </c>
      <c r="B1977" s="11" t="s">
        <v>2901</v>
      </c>
      <c r="C1977" s="7"/>
      <c r="D1977" s="99">
        <f t="shared" si="252"/>
        <v>4.99999999999997</v>
      </c>
      <c r="E1977" s="108">
        <v>0.142857142857142</v>
      </c>
      <c r="F1977" s="9"/>
      <c r="G1977" s="8">
        <f t="shared" si="254"/>
      </c>
      <c r="H1977">
        <f t="shared" si="255"/>
        <v>5.499999999999967</v>
      </c>
      <c r="I1977">
        <f t="shared" si="249"/>
        <v>99.9999999999994</v>
      </c>
    </row>
    <row r="1978" spans="1:9" ht="12.75">
      <c r="A1978" s="68" t="s">
        <v>4456</v>
      </c>
      <c r="B1978" s="11" t="s">
        <v>4457</v>
      </c>
      <c r="C1978" s="7"/>
      <c r="D1978" s="99">
        <f t="shared" si="252"/>
        <v>2.9999999999999996</v>
      </c>
      <c r="E1978" s="108">
        <v>0.0857142857142857</v>
      </c>
      <c r="F1978" s="9"/>
      <c r="G1978" s="8">
        <f t="shared" si="254"/>
      </c>
      <c r="H1978">
        <f t="shared" si="255"/>
        <v>3.2999999999999994</v>
      </c>
      <c r="I1978">
        <f t="shared" si="249"/>
        <v>59.99999999999999</v>
      </c>
    </row>
    <row r="1979" spans="1:9" ht="12.75">
      <c r="A1979" s="68" t="s">
        <v>1884</v>
      </c>
      <c r="B1979" s="11" t="s">
        <v>622</v>
      </c>
      <c r="C1979" s="7"/>
      <c r="D1979" s="99">
        <f t="shared" si="252"/>
        <v>7.9999999999999805</v>
      </c>
      <c r="E1979" s="108">
        <v>0.228571428571428</v>
      </c>
      <c r="F1979" s="9"/>
      <c r="G1979" s="8">
        <f t="shared" si="254"/>
      </c>
      <c r="H1979">
        <f t="shared" si="255"/>
        <v>8.79999999999998</v>
      </c>
      <c r="I1979">
        <f t="shared" si="249"/>
        <v>159.9999999999996</v>
      </c>
    </row>
    <row r="1980" spans="1:9" ht="12.75">
      <c r="A1980" s="68" t="s">
        <v>1836</v>
      </c>
      <c r="B1980" s="11" t="s">
        <v>1837</v>
      </c>
      <c r="C1980" s="7"/>
      <c r="D1980" s="99">
        <f t="shared" si="252"/>
        <v>17.99999999999999</v>
      </c>
      <c r="E1980" s="108">
        <v>0.514285714285714</v>
      </c>
      <c r="F1980" s="9"/>
      <c r="G1980" s="8">
        <f t="shared" si="254"/>
      </c>
      <c r="H1980">
        <f t="shared" si="255"/>
        <v>19.79999999999999</v>
      </c>
      <c r="I1980">
        <f t="shared" si="249"/>
        <v>179.9999999999999</v>
      </c>
    </row>
    <row r="1981" spans="1:9" ht="12.75">
      <c r="A1981" s="68" t="s">
        <v>623</v>
      </c>
      <c r="B1981" s="11" t="s">
        <v>1886</v>
      </c>
      <c r="C1981" s="7"/>
      <c r="D1981" s="99">
        <f t="shared" si="252"/>
        <v>18.99999999999997</v>
      </c>
      <c r="E1981" s="108">
        <v>0.542857142857142</v>
      </c>
      <c r="F1981" s="9"/>
      <c r="G1981" s="8">
        <f t="shared" si="251"/>
      </c>
      <c r="H1981">
        <f t="shared" si="253"/>
        <v>20.89999999999997</v>
      </c>
      <c r="I1981">
        <f t="shared" si="249"/>
        <v>189.99999999999972</v>
      </c>
    </row>
    <row r="1982" spans="1:9" ht="12.75">
      <c r="A1982" s="68" t="s">
        <v>4049</v>
      </c>
      <c r="B1982" s="11" t="s">
        <v>1886</v>
      </c>
      <c r="C1982" s="7" t="s">
        <v>4050</v>
      </c>
      <c r="D1982" s="99">
        <f t="shared" si="252"/>
        <v>35</v>
      </c>
      <c r="E1982" s="108">
        <v>1</v>
      </c>
      <c r="F1982" s="9"/>
      <c r="G1982" s="8">
        <f t="shared" si="251"/>
      </c>
      <c r="H1982">
        <f t="shared" si="253"/>
        <v>38.5</v>
      </c>
      <c r="I1982">
        <f t="shared" si="249"/>
        <v>350</v>
      </c>
    </row>
    <row r="1983" spans="1:9" ht="12.75">
      <c r="A1983" s="68" t="s">
        <v>1887</v>
      </c>
      <c r="B1983" s="11" t="s">
        <v>1946</v>
      </c>
      <c r="C1983" s="7"/>
      <c r="D1983" s="99">
        <f t="shared" si="252"/>
        <v>7</v>
      </c>
      <c r="E1983" s="108">
        <v>0.2</v>
      </c>
      <c r="F1983" s="9"/>
      <c r="G1983" s="8">
        <f t="shared" si="251"/>
      </c>
      <c r="H1983">
        <f t="shared" si="253"/>
        <v>7.7</v>
      </c>
      <c r="I1983">
        <f t="shared" si="249"/>
        <v>140</v>
      </c>
    </row>
    <row r="1984" spans="1:9" ht="12.75">
      <c r="A1984" s="68" t="s">
        <v>1947</v>
      </c>
      <c r="B1984" s="11" t="s">
        <v>1946</v>
      </c>
      <c r="C1984" s="7" t="s">
        <v>734</v>
      </c>
      <c r="D1984" s="99">
        <f t="shared" si="252"/>
        <v>9.999999999999973</v>
      </c>
      <c r="E1984" s="108">
        <v>0.285714285714285</v>
      </c>
      <c r="F1984" s="9"/>
      <c r="G1984" s="8">
        <f t="shared" si="251"/>
      </c>
      <c r="H1984">
        <f t="shared" si="253"/>
        <v>10.999999999999972</v>
      </c>
      <c r="I1984">
        <f t="shared" si="249"/>
        <v>199.99999999999946</v>
      </c>
    </row>
    <row r="1985" spans="1:9" ht="12.75">
      <c r="A1985" s="68" t="s">
        <v>1948</v>
      </c>
      <c r="B1985" s="11" t="s">
        <v>1949</v>
      </c>
      <c r="C1985" s="7"/>
      <c r="D1985" s="99">
        <f t="shared" si="252"/>
        <v>18.99999999999997</v>
      </c>
      <c r="E1985" s="108">
        <v>0.542857142857142</v>
      </c>
      <c r="F1985" s="9"/>
      <c r="G1985" s="8">
        <f t="shared" si="251"/>
      </c>
      <c r="H1985">
        <f t="shared" si="253"/>
        <v>20.89999999999997</v>
      </c>
      <c r="I1985">
        <f t="shared" si="249"/>
        <v>189.99999999999972</v>
      </c>
    </row>
    <row r="1986" spans="1:9" ht="12.75">
      <c r="A1986" s="68" t="s">
        <v>1838</v>
      </c>
      <c r="B1986" s="11" t="s">
        <v>1839</v>
      </c>
      <c r="C1986" s="7"/>
      <c r="D1986" s="99">
        <f t="shared" si="252"/>
        <v>21</v>
      </c>
      <c r="E1986" s="108">
        <v>0.6</v>
      </c>
      <c r="F1986" s="9"/>
      <c r="G1986" s="8">
        <f>IF(F1986&lt;&gt;"",F1986*D1986,"")</f>
      </c>
      <c r="H1986">
        <f>D1986*10/100+D1986</f>
        <v>23.1</v>
      </c>
      <c r="I1986">
        <f t="shared" si="249"/>
        <v>210</v>
      </c>
    </row>
    <row r="1987" spans="1:9" ht="12.75">
      <c r="A1987" s="68" t="s">
        <v>1174</v>
      </c>
      <c r="B1987" s="11" t="s">
        <v>1175</v>
      </c>
      <c r="C1987" s="7"/>
      <c r="D1987" s="99">
        <f t="shared" si="252"/>
        <v>9.999999999999973</v>
      </c>
      <c r="E1987" s="108">
        <v>0.285714285714285</v>
      </c>
      <c r="F1987" s="9"/>
      <c r="G1987" s="8">
        <f t="shared" si="251"/>
      </c>
      <c r="H1987">
        <f t="shared" si="253"/>
        <v>10.999999999999972</v>
      </c>
      <c r="I1987">
        <f t="shared" si="249"/>
        <v>199.99999999999946</v>
      </c>
    </row>
    <row r="1988" spans="1:9" ht="12.75">
      <c r="A1988" s="68" t="s">
        <v>1840</v>
      </c>
      <c r="B1988" s="11" t="s">
        <v>1841</v>
      </c>
      <c r="C1988" s="7"/>
      <c r="D1988" s="99">
        <f t="shared" si="252"/>
        <v>18.99999999999997</v>
      </c>
      <c r="E1988" s="108">
        <v>0.542857142857142</v>
      </c>
      <c r="F1988" s="9"/>
      <c r="G1988" s="8">
        <f>IF(F1988&lt;&gt;"",F1988*D1988,"")</f>
      </c>
      <c r="H1988">
        <f>D1988*10/100+D1988</f>
        <v>20.89999999999997</v>
      </c>
      <c r="I1988">
        <f t="shared" si="249"/>
        <v>189.99999999999972</v>
      </c>
    </row>
    <row r="1989" spans="1:7" ht="12.75">
      <c r="A1989" s="68"/>
      <c r="B1989" s="17" t="s">
        <v>3745</v>
      </c>
      <c r="C1989" s="6" t="s">
        <v>2421</v>
      </c>
      <c r="D1989" s="100"/>
      <c r="E1989" s="107"/>
      <c r="F1989" s="6"/>
      <c r="G1989" s="6"/>
    </row>
    <row r="1990" spans="1:9" ht="12.75">
      <c r="A1990" s="68" t="s">
        <v>765</v>
      </c>
      <c r="B1990" s="19" t="s">
        <v>766</v>
      </c>
      <c r="C1990" s="22"/>
      <c r="D1990" s="99">
        <f>E1990*35</f>
        <v>7</v>
      </c>
      <c r="E1990" s="108">
        <v>0.2</v>
      </c>
      <c r="F1990" s="13"/>
      <c r="G1990" s="8">
        <f>IF(F1990&lt;&gt;"",F1990*D1990,"")</f>
      </c>
      <c r="H1990">
        <f>D1990*10/100+D1990</f>
        <v>7.7</v>
      </c>
      <c r="I1990">
        <f aca="true" t="shared" si="256" ref="I1990:I2053">IF(D1990&gt;1000,500+D1990,IF(D1990&gt;500,400+D1990,IF(D1990&gt;200,2*D1990,IF(D1990&gt;100,3*D1990,IF(D1990&gt;50,5*D1990,IF(D1990&gt;10,10*D1990,20*D1990))))))</f>
        <v>140</v>
      </c>
    </row>
    <row r="1991" spans="1:9" ht="12.75">
      <c r="A1991" s="68" t="s">
        <v>2301</v>
      </c>
      <c r="B1991" s="19" t="s">
        <v>2302</v>
      </c>
      <c r="C1991" s="22" t="s">
        <v>45</v>
      </c>
      <c r="D1991" s="99">
        <f aca="true" t="shared" si="257" ref="D1991:D2044">E1991*35</f>
        <v>35</v>
      </c>
      <c r="E1991" s="108">
        <v>1</v>
      </c>
      <c r="F1991" s="13"/>
      <c r="G1991" s="8">
        <f aca="true" t="shared" si="258" ref="G1991:G2044">IF(F1991&lt;&gt;"",F1991*D1991,"")</f>
      </c>
      <c r="H1991">
        <f t="shared" si="253"/>
        <v>38.5</v>
      </c>
      <c r="I1991">
        <f t="shared" si="256"/>
        <v>350</v>
      </c>
    </row>
    <row r="1992" spans="1:9" ht="12.75">
      <c r="A1992" s="68" t="s">
        <v>4402</v>
      </c>
      <c r="B1992" s="7" t="s">
        <v>3870</v>
      </c>
      <c r="C1992" s="7"/>
      <c r="D1992" s="99">
        <f t="shared" si="257"/>
        <v>7</v>
      </c>
      <c r="E1992" s="108">
        <v>0.2</v>
      </c>
      <c r="F1992" s="9"/>
      <c r="G1992" s="8">
        <f t="shared" si="258"/>
      </c>
      <c r="H1992">
        <f>D1992*10/100+D1992</f>
        <v>7.7</v>
      </c>
      <c r="I1992">
        <f t="shared" si="256"/>
        <v>140</v>
      </c>
    </row>
    <row r="1993" spans="1:9" ht="12.75">
      <c r="A1993" s="68" t="s">
        <v>4403</v>
      </c>
      <c r="B1993" s="7" t="s">
        <v>4404</v>
      </c>
      <c r="C1993" s="7"/>
      <c r="D1993" s="99">
        <f t="shared" si="257"/>
        <v>7</v>
      </c>
      <c r="E1993" s="108">
        <v>0.2</v>
      </c>
      <c r="F1993" s="9"/>
      <c r="G1993" s="8">
        <f t="shared" si="258"/>
      </c>
      <c r="H1993">
        <f t="shared" si="253"/>
        <v>7.7</v>
      </c>
      <c r="I1993">
        <f t="shared" si="256"/>
        <v>140</v>
      </c>
    </row>
    <row r="1994" spans="1:9" ht="12.75">
      <c r="A1994" s="68" t="s">
        <v>1910</v>
      </c>
      <c r="B1994" s="7" t="s">
        <v>1911</v>
      </c>
      <c r="C1994" s="7"/>
      <c r="D1994" s="99">
        <f t="shared" si="257"/>
        <v>4.99999999999997</v>
      </c>
      <c r="E1994" s="108">
        <v>0.142857142857142</v>
      </c>
      <c r="F1994" s="9"/>
      <c r="G1994" s="8">
        <f t="shared" si="258"/>
      </c>
      <c r="H1994">
        <f t="shared" si="253"/>
        <v>5.499999999999967</v>
      </c>
      <c r="I1994">
        <f t="shared" si="256"/>
        <v>99.9999999999994</v>
      </c>
    </row>
    <row r="1995" spans="1:9" ht="12.75">
      <c r="A1995" s="68" t="s">
        <v>785</v>
      </c>
      <c r="B1995" s="7" t="s">
        <v>786</v>
      </c>
      <c r="C1995" s="7"/>
      <c r="D1995" s="99">
        <f t="shared" si="257"/>
        <v>4.99999999999997</v>
      </c>
      <c r="E1995" s="108">
        <v>0.142857142857142</v>
      </c>
      <c r="F1995" s="9"/>
      <c r="G1995" s="8">
        <f t="shared" si="258"/>
      </c>
      <c r="H1995">
        <f t="shared" si="253"/>
        <v>5.499999999999967</v>
      </c>
      <c r="I1995">
        <f t="shared" si="256"/>
        <v>99.9999999999994</v>
      </c>
    </row>
    <row r="1996" spans="1:9" ht="12.75">
      <c r="A1996" s="68" t="s">
        <v>3291</v>
      </c>
      <c r="B1996" s="7" t="s">
        <v>193</v>
      </c>
      <c r="C1996" s="7"/>
      <c r="D1996" s="99">
        <f t="shared" si="257"/>
        <v>7</v>
      </c>
      <c r="E1996" s="108">
        <v>0.2</v>
      </c>
      <c r="F1996" s="9"/>
      <c r="G1996" s="8">
        <f t="shared" si="258"/>
      </c>
      <c r="H1996">
        <f t="shared" si="253"/>
        <v>7.7</v>
      </c>
      <c r="I1996">
        <f t="shared" si="256"/>
        <v>140</v>
      </c>
    </row>
    <row r="1997" spans="1:9" ht="12.75">
      <c r="A1997" s="68" t="s">
        <v>1780</v>
      </c>
      <c r="B1997" s="7" t="s">
        <v>1781</v>
      </c>
      <c r="C1997" s="7" t="s">
        <v>1743</v>
      </c>
      <c r="D1997" s="99">
        <f>E1997*35</f>
        <v>88.9999999999999</v>
      </c>
      <c r="E1997" s="108">
        <v>2.54285714285714</v>
      </c>
      <c r="F1997" s="9"/>
      <c r="G1997" s="8">
        <f>IF(F1997&lt;&gt;"",F1997*D1997,"")</f>
      </c>
      <c r="H1997">
        <f>D1997*10/100+D1997</f>
        <v>97.89999999999989</v>
      </c>
      <c r="I1997">
        <f t="shared" si="256"/>
        <v>444.9999999999995</v>
      </c>
    </row>
    <row r="1998" spans="1:9" ht="12.75">
      <c r="A1998" s="68" t="s">
        <v>1138</v>
      </c>
      <c r="B1998" s="7" t="s">
        <v>1139</v>
      </c>
      <c r="C1998" s="7"/>
      <c r="D1998" s="99">
        <f t="shared" si="257"/>
        <v>4.99999999999997</v>
      </c>
      <c r="E1998" s="108">
        <v>0.142857142857142</v>
      </c>
      <c r="F1998" s="9"/>
      <c r="G1998" s="8">
        <f t="shared" si="258"/>
      </c>
      <c r="H1998">
        <f t="shared" si="253"/>
        <v>5.499999999999967</v>
      </c>
      <c r="I1998">
        <f t="shared" si="256"/>
        <v>99.9999999999994</v>
      </c>
    </row>
    <row r="1999" spans="1:9" ht="12.75">
      <c r="A1999" s="68" t="s">
        <v>3609</v>
      </c>
      <c r="B1999" s="7" t="s">
        <v>2469</v>
      </c>
      <c r="C1999" s="7"/>
      <c r="D1999" s="99">
        <f t="shared" si="257"/>
        <v>4.99999999999997</v>
      </c>
      <c r="E1999" s="108">
        <v>0.142857142857142</v>
      </c>
      <c r="F1999" s="9"/>
      <c r="G1999" s="8">
        <f t="shared" si="258"/>
      </c>
      <c r="H1999">
        <f t="shared" si="253"/>
        <v>5.499999999999967</v>
      </c>
      <c r="I1999">
        <f t="shared" si="256"/>
        <v>99.9999999999994</v>
      </c>
    </row>
    <row r="2000" spans="1:9" ht="12.75">
      <c r="A2000" s="68" t="s">
        <v>4618</v>
      </c>
      <c r="B2000" s="7" t="s">
        <v>4619</v>
      </c>
      <c r="C2000" s="7"/>
      <c r="D2000" s="99">
        <f t="shared" si="257"/>
        <v>4.99999999999997</v>
      </c>
      <c r="E2000" s="108">
        <v>0.142857142857142</v>
      </c>
      <c r="F2000" s="9"/>
      <c r="G2000" s="8">
        <f t="shared" si="258"/>
      </c>
      <c r="H2000">
        <f t="shared" si="253"/>
        <v>5.499999999999967</v>
      </c>
      <c r="I2000">
        <f t="shared" si="256"/>
        <v>99.9999999999994</v>
      </c>
    </row>
    <row r="2001" spans="1:9" ht="12.75">
      <c r="A2001" s="68" t="s">
        <v>3866</v>
      </c>
      <c r="B2001" s="7" t="s">
        <v>3867</v>
      </c>
      <c r="C2001" s="7"/>
      <c r="D2001" s="99">
        <f t="shared" si="257"/>
        <v>2.9999999999999996</v>
      </c>
      <c r="E2001" s="108">
        <v>0.0857142857142857</v>
      </c>
      <c r="F2001" s="9"/>
      <c r="G2001" s="8">
        <f t="shared" si="258"/>
      </c>
      <c r="H2001">
        <f>D2001*10/100+D2001</f>
        <v>3.2999999999999994</v>
      </c>
      <c r="I2001">
        <f t="shared" si="256"/>
        <v>59.99999999999999</v>
      </c>
    </row>
    <row r="2002" spans="1:9" ht="12.75">
      <c r="A2002" s="68" t="s">
        <v>1653</v>
      </c>
      <c r="B2002" s="7" t="s">
        <v>1654</v>
      </c>
      <c r="C2002" s="7"/>
      <c r="D2002" s="99">
        <f>E2002*35</f>
        <v>26.999999999999986</v>
      </c>
      <c r="E2002" s="108">
        <v>0.771428571428571</v>
      </c>
      <c r="F2002" s="9"/>
      <c r="G2002" s="8">
        <f>IF(F2002&lt;&gt;"",F2002*D2002,"")</f>
      </c>
      <c r="H2002">
        <f>D2002*10/100+D2002</f>
        <v>29.699999999999985</v>
      </c>
      <c r="I2002">
        <f t="shared" si="256"/>
        <v>269.9999999999999</v>
      </c>
    </row>
    <row r="2003" spans="1:9" ht="12.75">
      <c r="A2003" s="68" t="s">
        <v>1655</v>
      </c>
      <c r="B2003" s="7" t="s">
        <v>1656</v>
      </c>
      <c r="C2003" s="7"/>
      <c r="D2003" s="99">
        <f>E2003*35</f>
        <v>28.99999999999998</v>
      </c>
      <c r="E2003" s="108">
        <v>0.828571428571428</v>
      </c>
      <c r="F2003" s="9"/>
      <c r="G2003" s="8">
        <f>IF(F2003&lt;&gt;"",F2003*D2003,"")</f>
      </c>
      <c r="H2003">
        <f>D2003*10/100+D2003</f>
        <v>31.899999999999977</v>
      </c>
      <c r="I2003">
        <f t="shared" si="256"/>
        <v>289.9999999999998</v>
      </c>
    </row>
    <row r="2004" spans="1:9" ht="12.75">
      <c r="A2004" s="68" t="s">
        <v>1116</v>
      </c>
      <c r="B2004" s="7" t="s">
        <v>3468</v>
      </c>
      <c r="C2004" s="7"/>
      <c r="D2004" s="99">
        <f t="shared" si="257"/>
        <v>2.9999999999999996</v>
      </c>
      <c r="E2004" s="108">
        <v>0.0857142857142857</v>
      </c>
      <c r="F2004" s="9"/>
      <c r="G2004" s="8">
        <f t="shared" si="258"/>
      </c>
      <c r="H2004">
        <f t="shared" si="253"/>
        <v>3.2999999999999994</v>
      </c>
      <c r="I2004">
        <f t="shared" si="256"/>
        <v>59.99999999999999</v>
      </c>
    </row>
    <row r="2005" spans="1:9" ht="12.75">
      <c r="A2005" s="68" t="s">
        <v>1782</v>
      </c>
      <c r="B2005" s="7" t="s">
        <v>1783</v>
      </c>
      <c r="C2005" s="7"/>
      <c r="D2005" s="99">
        <f>E2005*35</f>
        <v>16.999999999999975</v>
      </c>
      <c r="E2005" s="108">
        <v>0.485714285714285</v>
      </c>
      <c r="F2005" s="9"/>
      <c r="G2005" s="8">
        <f>IF(F2005&lt;&gt;"",F2005*D2005,"")</f>
      </c>
      <c r="H2005">
        <f>D2005*10/100+D2005</f>
        <v>18.699999999999974</v>
      </c>
      <c r="I2005">
        <f t="shared" si="256"/>
        <v>169.99999999999974</v>
      </c>
    </row>
    <row r="2006" spans="1:9" ht="12.75">
      <c r="A2006" s="68" t="s">
        <v>3469</v>
      </c>
      <c r="B2006" s="7" t="s">
        <v>3470</v>
      </c>
      <c r="C2006" s="7" t="s">
        <v>2408</v>
      </c>
      <c r="D2006" s="99">
        <f t="shared" si="257"/>
        <v>18.99999999999997</v>
      </c>
      <c r="E2006" s="108">
        <v>0.542857142857142</v>
      </c>
      <c r="F2006" s="9"/>
      <c r="G2006" s="8">
        <f t="shared" si="258"/>
      </c>
      <c r="H2006">
        <f t="shared" si="253"/>
        <v>20.89999999999997</v>
      </c>
      <c r="I2006">
        <f t="shared" si="256"/>
        <v>189.99999999999972</v>
      </c>
    </row>
    <row r="2007" spans="1:9" ht="12.75">
      <c r="A2007" s="68" t="s">
        <v>3471</v>
      </c>
      <c r="B2007" s="7" t="s">
        <v>4733</v>
      </c>
      <c r="C2007" s="7"/>
      <c r="D2007" s="99">
        <f t="shared" si="257"/>
        <v>2.9999999999999996</v>
      </c>
      <c r="E2007" s="108">
        <v>0.0857142857142857</v>
      </c>
      <c r="F2007" s="9"/>
      <c r="G2007" s="8">
        <f t="shared" si="258"/>
      </c>
      <c r="H2007">
        <f t="shared" si="253"/>
        <v>3.2999999999999994</v>
      </c>
      <c r="I2007">
        <f t="shared" si="256"/>
        <v>59.99999999999999</v>
      </c>
    </row>
    <row r="2008" spans="1:9" ht="12.75">
      <c r="A2008" s="68" t="s">
        <v>1657</v>
      </c>
      <c r="B2008" s="7" t="s">
        <v>1658</v>
      </c>
      <c r="C2008" s="7"/>
      <c r="D2008" s="99">
        <f>E2008*35</f>
        <v>18.99999999999997</v>
      </c>
      <c r="E2008" s="108">
        <v>0.542857142857142</v>
      </c>
      <c r="F2008" s="9"/>
      <c r="G2008" s="8">
        <f>IF(F2008&lt;&gt;"",F2008*D2008,"")</f>
      </c>
      <c r="H2008">
        <f aca="true" t="shared" si="259" ref="H2008:H2013">D2008*10/100+D2008</f>
        <v>20.89999999999997</v>
      </c>
      <c r="I2008">
        <f t="shared" si="256"/>
        <v>189.99999999999972</v>
      </c>
    </row>
    <row r="2009" spans="1:9" ht="12.75">
      <c r="A2009" s="68" t="s">
        <v>1784</v>
      </c>
      <c r="B2009" s="7" t="s">
        <v>1658</v>
      </c>
      <c r="C2009" s="7" t="s">
        <v>4714</v>
      </c>
      <c r="D2009" s="99">
        <f>E2009*35</f>
        <v>24.99999999999999</v>
      </c>
      <c r="E2009" s="108">
        <v>0.714285714285714</v>
      </c>
      <c r="F2009" s="9"/>
      <c r="G2009" s="8">
        <f>IF(F2009&lt;&gt;"",F2009*D2009,"")</f>
      </c>
      <c r="H2009">
        <f t="shared" si="259"/>
        <v>27.49999999999999</v>
      </c>
      <c r="I2009">
        <f t="shared" si="256"/>
        <v>249.9999999999999</v>
      </c>
    </row>
    <row r="2010" spans="1:9" ht="12.75">
      <c r="A2010" s="68" t="s">
        <v>1785</v>
      </c>
      <c r="B2010" s="7" t="s">
        <v>1786</v>
      </c>
      <c r="C2010" s="7"/>
      <c r="D2010" s="99">
        <f>E2010*35</f>
        <v>16.999999999999975</v>
      </c>
      <c r="E2010" s="108">
        <v>0.485714285714285</v>
      </c>
      <c r="F2010" s="9"/>
      <c r="G2010" s="8">
        <f>IF(F2010&lt;&gt;"",F2010*D2010,"")</f>
      </c>
      <c r="H2010">
        <f t="shared" si="259"/>
        <v>18.699999999999974</v>
      </c>
      <c r="I2010">
        <f t="shared" si="256"/>
        <v>169.99999999999974</v>
      </c>
    </row>
    <row r="2011" spans="1:9" ht="12.75">
      <c r="A2011" s="68" t="s">
        <v>3935</v>
      </c>
      <c r="B2011" s="7" t="s">
        <v>807</v>
      </c>
      <c r="C2011" s="7" t="s">
        <v>4714</v>
      </c>
      <c r="D2011" s="99">
        <f t="shared" si="257"/>
        <v>217</v>
      </c>
      <c r="E2011" s="108">
        <v>6.2</v>
      </c>
      <c r="F2011" s="9"/>
      <c r="G2011" s="8">
        <f t="shared" si="258"/>
      </c>
      <c r="H2011">
        <f t="shared" si="259"/>
        <v>238.7</v>
      </c>
      <c r="I2011">
        <f t="shared" si="256"/>
        <v>434</v>
      </c>
    </row>
    <row r="2012" spans="1:9" ht="12.75">
      <c r="A2012" s="68" t="s">
        <v>1787</v>
      </c>
      <c r="B2012" s="7" t="s">
        <v>807</v>
      </c>
      <c r="C2012" s="7" t="s">
        <v>1743</v>
      </c>
      <c r="D2012" s="99">
        <f>E2012*35</f>
        <v>98.9999999999997</v>
      </c>
      <c r="E2012" s="108">
        <v>2.82857142857142</v>
      </c>
      <c r="F2012" s="9"/>
      <c r="G2012" s="8">
        <f>IF(F2012&lt;&gt;"",F2012*D2012,"")</f>
      </c>
      <c r="H2012">
        <f t="shared" si="259"/>
        <v>108.89999999999966</v>
      </c>
      <c r="I2012">
        <f t="shared" si="256"/>
        <v>494.9999999999985</v>
      </c>
    </row>
    <row r="2013" spans="1:9" ht="12.75">
      <c r="A2013" s="68" t="s">
        <v>1659</v>
      </c>
      <c r="B2013" s="7" t="s">
        <v>1660</v>
      </c>
      <c r="C2013" s="7"/>
      <c r="D2013" s="99">
        <f>E2013*35</f>
        <v>26.999999999999986</v>
      </c>
      <c r="E2013" s="108">
        <v>0.771428571428571</v>
      </c>
      <c r="F2013" s="9"/>
      <c r="G2013" s="8">
        <f>IF(F2013&lt;&gt;"",F2013*D2013,"")</f>
      </c>
      <c r="H2013">
        <f t="shared" si="259"/>
        <v>29.699999999999985</v>
      </c>
      <c r="I2013">
        <f t="shared" si="256"/>
        <v>269.9999999999999</v>
      </c>
    </row>
    <row r="2014" spans="1:9" ht="12.75">
      <c r="A2014" s="68" t="s">
        <v>4301</v>
      </c>
      <c r="B2014" s="7" t="s">
        <v>61</v>
      </c>
      <c r="C2014" s="7"/>
      <c r="D2014" s="99">
        <f t="shared" si="257"/>
        <v>26.999999999999986</v>
      </c>
      <c r="E2014" s="108">
        <v>0.771428571428571</v>
      </c>
      <c r="F2014" s="9"/>
      <c r="G2014" s="8">
        <f t="shared" si="258"/>
      </c>
      <c r="H2014">
        <f t="shared" si="253"/>
        <v>29.699999999999985</v>
      </c>
      <c r="I2014">
        <f t="shared" si="256"/>
        <v>269.9999999999999</v>
      </c>
    </row>
    <row r="2015" spans="1:9" ht="12.75">
      <c r="A2015" s="68" t="s">
        <v>62</v>
      </c>
      <c r="B2015" s="7" t="s">
        <v>91</v>
      </c>
      <c r="C2015" s="7"/>
      <c r="D2015" s="99">
        <f t="shared" si="257"/>
        <v>24.99999999999999</v>
      </c>
      <c r="E2015" s="108">
        <v>0.714285714285714</v>
      </c>
      <c r="F2015" s="9"/>
      <c r="G2015" s="8">
        <f t="shared" si="258"/>
      </c>
      <c r="H2015">
        <f t="shared" si="253"/>
        <v>27.49999999999999</v>
      </c>
      <c r="I2015">
        <f t="shared" si="256"/>
        <v>249.9999999999999</v>
      </c>
    </row>
    <row r="2016" spans="1:9" ht="12.75">
      <c r="A2016" s="68" t="s">
        <v>92</v>
      </c>
      <c r="B2016" s="7" t="s">
        <v>2989</v>
      </c>
      <c r="C2016" s="7" t="s">
        <v>2408</v>
      </c>
      <c r="D2016" s="99">
        <f>E2016*35</f>
        <v>21.99999999999998</v>
      </c>
      <c r="E2016" s="108">
        <v>0.628571428571428</v>
      </c>
      <c r="F2016" s="9"/>
      <c r="G2016" s="8">
        <f t="shared" si="258"/>
      </c>
      <c r="H2016">
        <f t="shared" si="253"/>
        <v>24.199999999999974</v>
      </c>
      <c r="I2016">
        <f t="shared" si="256"/>
        <v>219.99999999999977</v>
      </c>
    </row>
    <row r="2017" spans="1:9" ht="12.75">
      <c r="A2017" s="68" t="s">
        <v>93</v>
      </c>
      <c r="B2017" s="7" t="s">
        <v>94</v>
      </c>
      <c r="C2017" s="7" t="s">
        <v>2408</v>
      </c>
      <c r="D2017" s="99">
        <f t="shared" si="257"/>
        <v>50.99999999999975</v>
      </c>
      <c r="E2017" s="108">
        <v>1.45714285714285</v>
      </c>
      <c r="F2017" s="9"/>
      <c r="G2017" s="8">
        <f t="shared" si="258"/>
      </c>
      <c r="H2017">
        <f t="shared" si="253"/>
        <v>56.099999999999724</v>
      </c>
      <c r="I2017">
        <f t="shared" si="256"/>
        <v>254.99999999999875</v>
      </c>
    </row>
    <row r="2018" spans="1:9" ht="12.75">
      <c r="A2018" s="68" t="s">
        <v>1788</v>
      </c>
      <c r="B2018" s="7" t="s">
        <v>1789</v>
      </c>
      <c r="C2018" s="7"/>
      <c r="D2018" s="99">
        <f>E2018*35</f>
        <v>21.99999999999998</v>
      </c>
      <c r="E2018" s="108">
        <v>0.628571428571428</v>
      </c>
      <c r="F2018" s="9"/>
      <c r="G2018" s="8">
        <f>IF(F2018&lt;&gt;"",F2018*D2018,"")</f>
      </c>
      <c r="H2018">
        <f>D2018*10/100+D2018</f>
        <v>24.199999999999974</v>
      </c>
      <c r="I2018">
        <f t="shared" si="256"/>
        <v>219.99999999999977</v>
      </c>
    </row>
    <row r="2019" spans="1:9" ht="12.75">
      <c r="A2019" s="68" t="s">
        <v>3877</v>
      </c>
      <c r="B2019" s="7" t="s">
        <v>2934</v>
      </c>
      <c r="C2019" s="7"/>
      <c r="D2019" s="99">
        <f t="shared" si="257"/>
        <v>18.99999999999997</v>
      </c>
      <c r="E2019" s="108">
        <v>0.542857142857142</v>
      </c>
      <c r="F2019" s="9"/>
      <c r="G2019" s="8">
        <f t="shared" si="258"/>
      </c>
      <c r="H2019">
        <f t="shared" si="253"/>
        <v>20.89999999999997</v>
      </c>
      <c r="I2019">
        <f t="shared" si="256"/>
        <v>189.99999999999972</v>
      </c>
    </row>
    <row r="2020" spans="1:9" ht="12.75">
      <c r="A2020" s="68" t="s">
        <v>4645</v>
      </c>
      <c r="B2020" s="7" t="s">
        <v>4646</v>
      </c>
      <c r="C2020" s="7" t="s">
        <v>1790</v>
      </c>
      <c r="D2020" s="99">
        <f t="shared" si="257"/>
        <v>276.99999999999983</v>
      </c>
      <c r="E2020" s="108">
        <v>7.91428571428571</v>
      </c>
      <c r="F2020" s="9"/>
      <c r="G2020" s="8">
        <f t="shared" si="258"/>
      </c>
      <c r="H2020">
        <f>D2020*10/100+D2020</f>
        <v>304.6999999999998</v>
      </c>
      <c r="I2020">
        <f t="shared" si="256"/>
        <v>553.9999999999997</v>
      </c>
    </row>
    <row r="2021" spans="1:9" ht="12.75">
      <c r="A2021" s="68" t="s">
        <v>2999</v>
      </c>
      <c r="B2021" s="7" t="s">
        <v>3000</v>
      </c>
      <c r="C2021" s="7"/>
      <c r="D2021" s="99">
        <f>E2021*35</f>
        <v>26.999999999999986</v>
      </c>
      <c r="E2021" s="108">
        <v>0.771428571428571</v>
      </c>
      <c r="F2021" s="9"/>
      <c r="G2021" s="8">
        <f>IF(F2021&lt;&gt;"",F2021*D2021,"")</f>
      </c>
      <c r="H2021">
        <f>D2021*10/100+D2021</f>
        <v>29.699999999999985</v>
      </c>
      <c r="I2021">
        <f t="shared" si="256"/>
        <v>269.9999999999999</v>
      </c>
    </row>
    <row r="2022" spans="1:9" ht="12.75">
      <c r="A2022" s="68" t="s">
        <v>3878</v>
      </c>
      <c r="B2022" s="7" t="s">
        <v>3879</v>
      </c>
      <c r="C2022" s="7"/>
      <c r="D2022" s="99">
        <f t="shared" si="257"/>
        <v>14.99999999999998</v>
      </c>
      <c r="E2022" s="108">
        <v>0.428571428571428</v>
      </c>
      <c r="F2022" s="9"/>
      <c r="G2022" s="8">
        <f t="shared" si="258"/>
      </c>
      <c r="H2022">
        <f aca="true" t="shared" si="260" ref="H2022:H2074">D2022*10/100+D2022</f>
        <v>16.49999999999998</v>
      </c>
      <c r="I2022">
        <f t="shared" si="256"/>
        <v>149.9999999999998</v>
      </c>
    </row>
    <row r="2023" spans="1:9" ht="12.75">
      <c r="A2023" s="68" t="s">
        <v>3880</v>
      </c>
      <c r="B2023" s="7" t="s">
        <v>3881</v>
      </c>
      <c r="C2023" s="7" t="s">
        <v>2408</v>
      </c>
      <c r="D2023" s="99">
        <f t="shared" si="257"/>
        <v>74.9999999999999</v>
      </c>
      <c r="E2023" s="108">
        <v>2.14285714285714</v>
      </c>
      <c r="F2023" s="9"/>
      <c r="G2023" s="8">
        <f t="shared" si="258"/>
      </c>
      <c r="H2023">
        <f t="shared" si="260"/>
        <v>82.49999999999989</v>
      </c>
      <c r="I2023">
        <f t="shared" si="256"/>
        <v>374.9999999999995</v>
      </c>
    </row>
    <row r="2024" spans="1:9" ht="12.75">
      <c r="A2024" s="68" t="s">
        <v>3882</v>
      </c>
      <c r="B2024" s="7" t="s">
        <v>4073</v>
      </c>
      <c r="C2024" s="7" t="s">
        <v>2408</v>
      </c>
      <c r="D2024" s="99">
        <f t="shared" si="257"/>
        <v>50.99999999999975</v>
      </c>
      <c r="E2024" s="108">
        <v>1.45714285714285</v>
      </c>
      <c r="F2024" s="9"/>
      <c r="G2024" s="8">
        <f t="shared" si="258"/>
      </c>
      <c r="H2024">
        <f t="shared" si="260"/>
        <v>56.099999999999724</v>
      </c>
      <c r="I2024">
        <f t="shared" si="256"/>
        <v>254.99999999999875</v>
      </c>
    </row>
    <row r="2025" spans="1:9" ht="12.75">
      <c r="A2025" s="68" t="s">
        <v>3001</v>
      </c>
      <c r="B2025" s="7" t="s">
        <v>3002</v>
      </c>
      <c r="C2025" s="7" t="s">
        <v>2408</v>
      </c>
      <c r="D2025" s="99">
        <f>E2025*35</f>
        <v>28.99999999999998</v>
      </c>
      <c r="E2025" s="108">
        <v>0.828571428571428</v>
      </c>
      <c r="F2025" s="9"/>
      <c r="G2025" s="8">
        <f>IF(F2025&lt;&gt;"",F2025*D2025,"")</f>
      </c>
      <c r="H2025">
        <f>D2025*10/100+D2025</f>
        <v>31.899999999999977</v>
      </c>
      <c r="I2025">
        <f t="shared" si="256"/>
        <v>289.9999999999998</v>
      </c>
    </row>
    <row r="2026" spans="1:9" ht="12.75">
      <c r="A2026" s="68" t="s">
        <v>4417</v>
      </c>
      <c r="B2026" s="7" t="s">
        <v>4418</v>
      </c>
      <c r="C2026" s="7"/>
      <c r="D2026" s="99">
        <f t="shared" si="257"/>
        <v>5</v>
      </c>
      <c r="E2026" s="108">
        <v>0.14285714285714285</v>
      </c>
      <c r="F2026" s="9"/>
      <c r="G2026" s="8">
        <f t="shared" si="258"/>
      </c>
      <c r="H2026">
        <f t="shared" si="260"/>
        <v>5.5</v>
      </c>
      <c r="I2026">
        <f t="shared" si="256"/>
        <v>100</v>
      </c>
    </row>
    <row r="2027" spans="1:9" ht="12.75">
      <c r="A2027" s="68" t="s">
        <v>2225</v>
      </c>
      <c r="B2027" s="7" t="s">
        <v>2226</v>
      </c>
      <c r="C2027" s="7" t="s">
        <v>734</v>
      </c>
      <c r="D2027" s="99">
        <f t="shared" si="257"/>
        <v>9.999999999999973</v>
      </c>
      <c r="E2027" s="108">
        <v>0.285714285714285</v>
      </c>
      <c r="F2027" s="9"/>
      <c r="G2027" s="8">
        <f t="shared" si="258"/>
      </c>
      <c r="H2027">
        <f t="shared" si="260"/>
        <v>10.999999999999972</v>
      </c>
      <c r="I2027">
        <f t="shared" si="256"/>
        <v>199.99999999999946</v>
      </c>
    </row>
    <row r="2028" spans="1:9" ht="12.75">
      <c r="A2028" s="68" t="s">
        <v>2227</v>
      </c>
      <c r="B2028" s="7" t="s">
        <v>2228</v>
      </c>
      <c r="C2028" s="7"/>
      <c r="D2028" s="99">
        <f t="shared" si="257"/>
        <v>14.99999999999998</v>
      </c>
      <c r="E2028" s="108">
        <v>0.428571428571428</v>
      </c>
      <c r="F2028" s="9"/>
      <c r="G2028" s="8">
        <f t="shared" si="258"/>
      </c>
      <c r="H2028">
        <f t="shared" si="260"/>
        <v>16.49999999999998</v>
      </c>
      <c r="I2028">
        <f t="shared" si="256"/>
        <v>149.9999999999998</v>
      </c>
    </row>
    <row r="2029" spans="1:9" ht="12.75">
      <c r="A2029" s="68" t="s">
        <v>1661</v>
      </c>
      <c r="B2029" s="7" t="s">
        <v>1662</v>
      </c>
      <c r="C2029" s="7"/>
      <c r="D2029" s="99">
        <f aca="true" t="shared" si="261" ref="D2029:D2035">E2029*35</f>
        <v>14.99999999999998</v>
      </c>
      <c r="E2029" s="108">
        <v>0.428571428571428</v>
      </c>
      <c r="F2029" s="9"/>
      <c r="G2029" s="8">
        <f aca="true" t="shared" si="262" ref="G2029:G2035">IF(F2029&lt;&gt;"",F2029*D2029,"")</f>
      </c>
      <c r="H2029">
        <f aca="true" t="shared" si="263" ref="H2029:H2035">D2029*10/100+D2029</f>
        <v>16.49999999999998</v>
      </c>
      <c r="I2029">
        <f t="shared" si="256"/>
        <v>149.9999999999998</v>
      </c>
    </row>
    <row r="2030" spans="1:9" ht="12.75">
      <c r="A2030" s="68" t="s">
        <v>1663</v>
      </c>
      <c r="B2030" s="7" t="s">
        <v>1664</v>
      </c>
      <c r="C2030" s="7"/>
      <c r="D2030" s="99">
        <f t="shared" si="261"/>
        <v>14.99999999999998</v>
      </c>
      <c r="E2030" s="108">
        <v>0.428571428571428</v>
      </c>
      <c r="F2030" s="9"/>
      <c r="G2030" s="8">
        <f t="shared" si="262"/>
      </c>
      <c r="H2030">
        <f t="shared" si="263"/>
        <v>16.49999999999998</v>
      </c>
      <c r="I2030">
        <f t="shared" si="256"/>
        <v>149.9999999999998</v>
      </c>
    </row>
    <row r="2031" spans="1:9" ht="12.75">
      <c r="A2031" s="68" t="s">
        <v>1665</v>
      </c>
      <c r="B2031" s="7" t="s">
        <v>1666</v>
      </c>
      <c r="C2031" s="7"/>
      <c r="D2031" s="99">
        <f t="shared" si="261"/>
        <v>14.99999999999998</v>
      </c>
      <c r="E2031" s="108">
        <v>0.428571428571428</v>
      </c>
      <c r="F2031" s="9"/>
      <c r="G2031" s="8">
        <f t="shared" si="262"/>
      </c>
      <c r="H2031">
        <f t="shared" si="263"/>
        <v>16.49999999999998</v>
      </c>
      <c r="I2031">
        <f t="shared" si="256"/>
        <v>149.9999999999998</v>
      </c>
    </row>
    <row r="2032" spans="1:9" ht="12.75">
      <c r="A2032" s="68" t="s">
        <v>1667</v>
      </c>
      <c r="B2032" s="7" t="s">
        <v>1668</v>
      </c>
      <c r="C2032" s="7"/>
      <c r="D2032" s="99">
        <f t="shared" si="261"/>
        <v>14.99999999999998</v>
      </c>
      <c r="E2032" s="108">
        <v>0.428571428571428</v>
      </c>
      <c r="F2032" s="9"/>
      <c r="G2032" s="8">
        <f t="shared" si="262"/>
      </c>
      <c r="H2032">
        <f t="shared" si="263"/>
        <v>16.49999999999998</v>
      </c>
      <c r="I2032">
        <f t="shared" si="256"/>
        <v>149.9999999999998</v>
      </c>
    </row>
    <row r="2033" spans="1:9" ht="12.75">
      <c r="A2033" s="68" t="s">
        <v>2691</v>
      </c>
      <c r="B2033" s="7" t="s">
        <v>2692</v>
      </c>
      <c r="C2033" s="7"/>
      <c r="D2033" s="99">
        <f t="shared" si="261"/>
        <v>14.99999999999998</v>
      </c>
      <c r="E2033" s="108">
        <v>0.428571428571428</v>
      </c>
      <c r="F2033" s="9"/>
      <c r="G2033" s="8">
        <f t="shared" si="262"/>
      </c>
      <c r="H2033">
        <f t="shared" si="263"/>
        <v>16.49999999999998</v>
      </c>
      <c r="I2033">
        <f t="shared" si="256"/>
        <v>149.9999999999998</v>
      </c>
    </row>
    <row r="2034" spans="1:9" ht="12.75">
      <c r="A2034" s="68" t="s">
        <v>1669</v>
      </c>
      <c r="B2034" s="7" t="s">
        <v>1670</v>
      </c>
      <c r="C2034" s="7"/>
      <c r="D2034" s="99">
        <f t="shared" si="261"/>
        <v>14.99999999999998</v>
      </c>
      <c r="E2034" s="108">
        <v>0.428571428571428</v>
      </c>
      <c r="F2034" s="9"/>
      <c r="G2034" s="8">
        <f t="shared" si="262"/>
      </c>
      <c r="H2034">
        <f t="shared" si="263"/>
        <v>16.49999999999998</v>
      </c>
      <c r="I2034">
        <f t="shared" si="256"/>
        <v>149.9999999999998</v>
      </c>
    </row>
    <row r="2035" spans="1:9" ht="12.75">
      <c r="A2035" s="68" t="s">
        <v>1671</v>
      </c>
      <c r="B2035" s="7" t="s">
        <v>1672</v>
      </c>
      <c r="C2035" s="7"/>
      <c r="D2035" s="99">
        <f t="shared" si="261"/>
        <v>16.999999999999975</v>
      </c>
      <c r="E2035" s="108">
        <v>0.485714285714285</v>
      </c>
      <c r="F2035" s="9"/>
      <c r="G2035" s="8">
        <f t="shared" si="262"/>
      </c>
      <c r="H2035">
        <f t="shared" si="263"/>
        <v>18.699999999999974</v>
      </c>
      <c r="I2035">
        <f t="shared" si="256"/>
        <v>169.99999999999974</v>
      </c>
    </row>
    <row r="2036" spans="1:9" ht="12.75">
      <c r="A2036" s="68" t="s">
        <v>3313</v>
      </c>
      <c r="B2036" s="7" t="s">
        <v>927</v>
      </c>
      <c r="C2036" s="7"/>
      <c r="D2036" s="99">
        <f t="shared" si="257"/>
        <v>9.999999999999973</v>
      </c>
      <c r="E2036" s="108">
        <v>0.285714285714285</v>
      </c>
      <c r="F2036" s="9"/>
      <c r="G2036" s="8">
        <f t="shared" si="258"/>
      </c>
      <c r="H2036">
        <f t="shared" si="260"/>
        <v>10.999999999999972</v>
      </c>
      <c r="I2036">
        <f t="shared" si="256"/>
        <v>199.99999999999946</v>
      </c>
    </row>
    <row r="2037" spans="1:9" ht="12.75">
      <c r="A2037" s="68" t="s">
        <v>1791</v>
      </c>
      <c r="B2037" s="7" t="s">
        <v>1792</v>
      </c>
      <c r="C2037" s="7"/>
      <c r="D2037" s="99">
        <f>E2037*35</f>
        <v>9.999999999999973</v>
      </c>
      <c r="E2037" s="108">
        <v>0.285714285714285</v>
      </c>
      <c r="F2037" s="9"/>
      <c r="G2037" s="8">
        <f>IF(F2037&lt;&gt;"",F2037*D2037,"")</f>
      </c>
      <c r="H2037">
        <f>D2037*10/100+D2037</f>
        <v>10.999999999999972</v>
      </c>
      <c r="I2037">
        <f t="shared" si="256"/>
        <v>199.99999999999946</v>
      </c>
    </row>
    <row r="2038" spans="1:9" ht="12.75">
      <c r="A2038" s="68" t="s">
        <v>1793</v>
      </c>
      <c r="B2038" s="7" t="s">
        <v>1794</v>
      </c>
      <c r="C2038" s="7"/>
      <c r="D2038" s="99">
        <f>E2038*35</f>
        <v>9.999999999999973</v>
      </c>
      <c r="E2038" s="108">
        <v>0.285714285714285</v>
      </c>
      <c r="F2038" s="9"/>
      <c r="G2038" s="8">
        <f>IF(F2038&lt;&gt;"",F2038*D2038,"")</f>
      </c>
      <c r="H2038">
        <f>D2038*10/100+D2038</f>
        <v>10.999999999999972</v>
      </c>
      <c r="I2038">
        <f t="shared" si="256"/>
        <v>199.99999999999946</v>
      </c>
    </row>
    <row r="2039" spans="1:9" ht="12.75">
      <c r="A2039" s="68" t="s">
        <v>4598</v>
      </c>
      <c r="B2039" s="7" t="s">
        <v>4599</v>
      </c>
      <c r="C2039" s="7" t="s">
        <v>1743</v>
      </c>
      <c r="D2039" s="99">
        <f t="shared" si="257"/>
        <v>64.99999999999976</v>
      </c>
      <c r="E2039" s="108">
        <v>1.85714285714285</v>
      </c>
      <c r="F2039" s="9"/>
      <c r="G2039" s="8">
        <f t="shared" si="258"/>
      </c>
      <c r="H2039">
        <f t="shared" si="260"/>
        <v>71.49999999999973</v>
      </c>
      <c r="I2039">
        <f t="shared" si="256"/>
        <v>324.9999999999988</v>
      </c>
    </row>
    <row r="2040" spans="1:9" ht="12.75">
      <c r="A2040" s="68" t="s">
        <v>4600</v>
      </c>
      <c r="B2040" s="7" t="s">
        <v>4601</v>
      </c>
      <c r="C2040" s="7" t="s">
        <v>1743</v>
      </c>
      <c r="D2040" s="99">
        <f t="shared" si="257"/>
        <v>74.9999999999999</v>
      </c>
      <c r="E2040" s="108">
        <v>2.14285714285714</v>
      </c>
      <c r="F2040" s="9"/>
      <c r="G2040" s="8">
        <f t="shared" si="258"/>
      </c>
      <c r="H2040">
        <f t="shared" si="260"/>
        <v>82.49999999999989</v>
      </c>
      <c r="I2040">
        <f t="shared" si="256"/>
        <v>374.9999999999995</v>
      </c>
    </row>
    <row r="2041" spans="1:9" ht="12.75">
      <c r="A2041" s="68" t="s">
        <v>1795</v>
      </c>
      <c r="B2041" s="7" t="s">
        <v>1796</v>
      </c>
      <c r="C2041" s="7" t="s">
        <v>4714</v>
      </c>
      <c r="D2041" s="99">
        <f>E2041*35</f>
        <v>24.99999999999999</v>
      </c>
      <c r="E2041" s="108">
        <v>0.714285714285714</v>
      </c>
      <c r="F2041" s="9"/>
      <c r="G2041" s="8">
        <f>IF(F2041&lt;&gt;"",F2041*D2041,"")</f>
      </c>
      <c r="H2041">
        <f>D2041*10/100+D2041</f>
        <v>27.49999999999999</v>
      </c>
      <c r="I2041">
        <f t="shared" si="256"/>
        <v>249.9999999999999</v>
      </c>
    </row>
    <row r="2042" spans="1:9" ht="12.75">
      <c r="A2042" s="68" t="s">
        <v>1673</v>
      </c>
      <c r="B2042" s="7" t="s">
        <v>1674</v>
      </c>
      <c r="C2042" s="7" t="s">
        <v>1743</v>
      </c>
      <c r="D2042" s="99">
        <f>E2042*35</f>
        <v>74.9999999999999</v>
      </c>
      <c r="E2042" s="108">
        <v>2.14285714285714</v>
      </c>
      <c r="F2042" s="9"/>
      <c r="G2042" s="8">
        <f>IF(F2042&lt;&gt;"",F2042*D2042,"")</f>
      </c>
      <c r="H2042">
        <f>D2042*10/100+D2042</f>
        <v>82.49999999999989</v>
      </c>
      <c r="I2042">
        <f t="shared" si="256"/>
        <v>374.9999999999995</v>
      </c>
    </row>
    <row r="2043" spans="1:9" ht="12.75">
      <c r="A2043" s="68" t="s">
        <v>1797</v>
      </c>
      <c r="B2043" s="7" t="s">
        <v>1798</v>
      </c>
      <c r="C2043" s="7" t="s">
        <v>4714</v>
      </c>
      <c r="D2043" s="99">
        <f>E2043*35</f>
        <v>26.999999999999986</v>
      </c>
      <c r="E2043" s="108">
        <v>0.771428571428571</v>
      </c>
      <c r="F2043" s="9"/>
      <c r="G2043" s="8">
        <f>IF(F2043&lt;&gt;"",F2043*D2043,"")</f>
      </c>
      <c r="H2043">
        <f>D2043*10/100+D2043</f>
        <v>29.699999999999985</v>
      </c>
      <c r="I2043">
        <f t="shared" si="256"/>
        <v>269.9999999999999</v>
      </c>
    </row>
    <row r="2044" spans="1:9" ht="12.75">
      <c r="A2044" s="68" t="s">
        <v>4602</v>
      </c>
      <c r="B2044" s="7" t="s">
        <v>642</v>
      </c>
      <c r="C2044" s="7" t="s">
        <v>4714</v>
      </c>
      <c r="D2044" s="99">
        <f t="shared" si="257"/>
        <v>36.99999999999975</v>
      </c>
      <c r="E2044" s="108">
        <v>1.05714285714285</v>
      </c>
      <c r="F2044" s="9"/>
      <c r="G2044" s="8">
        <f t="shared" si="258"/>
      </c>
      <c r="H2044">
        <f t="shared" si="260"/>
        <v>40.699999999999726</v>
      </c>
      <c r="I2044">
        <f t="shared" si="256"/>
        <v>369.9999999999975</v>
      </c>
    </row>
    <row r="2045" spans="1:9" ht="12.75">
      <c r="A2045" s="68" t="s">
        <v>1675</v>
      </c>
      <c r="B2045" s="7" t="s">
        <v>1676</v>
      </c>
      <c r="C2045" s="7"/>
      <c r="D2045" s="99">
        <f>E2045*35</f>
        <v>16.999999999999975</v>
      </c>
      <c r="E2045" s="108">
        <v>0.485714285714285</v>
      </c>
      <c r="F2045" s="9"/>
      <c r="G2045" s="8">
        <f>IF(F2045&lt;&gt;"",F2045*D2045,"")</f>
      </c>
      <c r="H2045">
        <f>D2045*10/100+D2045</f>
        <v>18.699999999999974</v>
      </c>
      <c r="I2045">
        <f t="shared" si="256"/>
        <v>169.99999999999974</v>
      </c>
    </row>
    <row r="2046" spans="1:9" ht="12.75">
      <c r="A2046" s="68" t="s">
        <v>1744</v>
      </c>
      <c r="B2046" s="7" t="s">
        <v>1745</v>
      </c>
      <c r="C2046" s="7"/>
      <c r="D2046" s="99">
        <f>E2046*35</f>
        <v>16.999999999999975</v>
      </c>
      <c r="E2046" s="108">
        <v>0.485714285714285</v>
      </c>
      <c r="F2046" s="9"/>
      <c r="G2046" s="8">
        <f>IF(F2046&lt;&gt;"",F2046*D2046,"")</f>
      </c>
      <c r="H2046">
        <f>D2046*10/100+D2046</f>
        <v>18.699999999999974</v>
      </c>
      <c r="I2046">
        <f t="shared" si="256"/>
        <v>169.99999999999974</v>
      </c>
    </row>
    <row r="2047" spans="1:9" ht="12.75">
      <c r="A2047" s="68" t="s">
        <v>2693</v>
      </c>
      <c r="B2047" s="7" t="s">
        <v>2694</v>
      </c>
      <c r="C2047" s="7"/>
      <c r="D2047" s="99">
        <f>E2047*35</f>
        <v>14.99999999999998</v>
      </c>
      <c r="E2047" s="108">
        <v>0.428571428571428</v>
      </c>
      <c r="F2047" s="9"/>
      <c r="G2047" s="8">
        <f>IF(F2047&lt;&gt;"",F2047*D2047,"")</f>
      </c>
      <c r="H2047">
        <f>D2047*10/100+D2047</f>
        <v>16.49999999999998</v>
      </c>
      <c r="I2047">
        <f t="shared" si="256"/>
        <v>149.9999999999998</v>
      </c>
    </row>
    <row r="2048" spans="1:9" ht="12.75">
      <c r="A2048" s="68" t="s">
        <v>3305</v>
      </c>
      <c r="B2048" s="7" t="s">
        <v>4496</v>
      </c>
      <c r="C2048" s="7"/>
      <c r="D2048" s="99">
        <f aca="true" t="shared" si="264" ref="D2048:D2071">E2048*35</f>
        <v>2.9999999999999996</v>
      </c>
      <c r="E2048" s="108">
        <v>0.0857142857142857</v>
      </c>
      <c r="F2048" s="9"/>
      <c r="G2048" s="8">
        <f aca="true" t="shared" si="265" ref="G2048:G2071">IF(F2048&lt;&gt;"",F2048*D2048,"")</f>
      </c>
      <c r="H2048">
        <f t="shared" si="260"/>
        <v>3.2999999999999994</v>
      </c>
      <c r="I2048">
        <f t="shared" si="256"/>
        <v>59.99999999999999</v>
      </c>
    </row>
    <row r="2049" spans="1:9" ht="12.75">
      <c r="A2049" s="68" t="s">
        <v>4497</v>
      </c>
      <c r="B2049" s="7" t="s">
        <v>594</v>
      </c>
      <c r="C2049" s="7"/>
      <c r="D2049" s="99">
        <f t="shared" si="264"/>
        <v>2.9999999999999996</v>
      </c>
      <c r="E2049" s="108">
        <v>0.0857142857142857</v>
      </c>
      <c r="F2049" s="9"/>
      <c r="G2049" s="8">
        <f t="shared" si="265"/>
      </c>
      <c r="H2049">
        <f t="shared" si="260"/>
        <v>3.2999999999999994</v>
      </c>
      <c r="I2049">
        <f t="shared" si="256"/>
        <v>59.99999999999999</v>
      </c>
    </row>
    <row r="2050" spans="1:9" ht="12.75">
      <c r="A2050" s="68" t="s">
        <v>3868</v>
      </c>
      <c r="B2050" s="7" t="s">
        <v>3869</v>
      </c>
      <c r="C2050" s="7"/>
      <c r="D2050" s="99">
        <f>E2050*35</f>
        <v>2.9999999999999996</v>
      </c>
      <c r="E2050" s="108">
        <v>0.0857142857142857</v>
      </c>
      <c r="F2050" s="9"/>
      <c r="G2050" s="8">
        <f t="shared" si="265"/>
      </c>
      <c r="H2050">
        <f>D2050*10/100+D2050</f>
        <v>3.2999999999999994</v>
      </c>
      <c r="I2050">
        <f t="shared" si="256"/>
        <v>59.99999999999999</v>
      </c>
    </row>
    <row r="2051" spans="1:9" ht="12.75">
      <c r="A2051" s="68" t="s">
        <v>595</v>
      </c>
      <c r="B2051" s="7" t="s">
        <v>835</v>
      </c>
      <c r="C2051" s="7"/>
      <c r="D2051" s="99">
        <f t="shared" si="264"/>
        <v>2.9999999999999996</v>
      </c>
      <c r="E2051" s="108">
        <v>0.0857142857142857</v>
      </c>
      <c r="F2051" s="9"/>
      <c r="G2051" s="8">
        <f t="shared" si="265"/>
      </c>
      <c r="H2051">
        <f t="shared" si="260"/>
        <v>3.2999999999999994</v>
      </c>
      <c r="I2051">
        <f t="shared" si="256"/>
        <v>59.99999999999999</v>
      </c>
    </row>
    <row r="2052" spans="1:9" ht="12.75">
      <c r="A2052" s="68" t="s">
        <v>836</v>
      </c>
      <c r="B2052" s="7" t="s">
        <v>837</v>
      </c>
      <c r="C2052" s="7"/>
      <c r="D2052" s="99">
        <f t="shared" si="264"/>
        <v>2.9999999999999996</v>
      </c>
      <c r="E2052" s="108">
        <v>0.0857142857142857</v>
      </c>
      <c r="F2052" s="9"/>
      <c r="G2052" s="8">
        <f t="shared" si="265"/>
      </c>
      <c r="H2052">
        <f t="shared" si="260"/>
        <v>3.2999999999999994</v>
      </c>
      <c r="I2052">
        <f t="shared" si="256"/>
        <v>59.99999999999999</v>
      </c>
    </row>
    <row r="2053" spans="1:9" ht="12.75">
      <c r="A2053" s="68" t="s">
        <v>838</v>
      </c>
      <c r="B2053" s="7" t="s">
        <v>4120</v>
      </c>
      <c r="C2053" s="7"/>
      <c r="D2053" s="99">
        <f t="shared" si="264"/>
        <v>2.9999999999999996</v>
      </c>
      <c r="E2053" s="108">
        <v>0.0857142857142857</v>
      </c>
      <c r="F2053" s="9"/>
      <c r="G2053" s="8">
        <f t="shared" si="265"/>
      </c>
      <c r="H2053">
        <f t="shared" si="260"/>
        <v>3.2999999999999994</v>
      </c>
      <c r="I2053">
        <f t="shared" si="256"/>
        <v>59.99999999999999</v>
      </c>
    </row>
    <row r="2054" spans="1:9" ht="12.75">
      <c r="A2054" s="68" t="s">
        <v>4121</v>
      </c>
      <c r="B2054" s="7" t="s">
        <v>3985</v>
      </c>
      <c r="C2054" s="7"/>
      <c r="D2054" s="99">
        <f t="shared" si="264"/>
        <v>24.99999999999999</v>
      </c>
      <c r="E2054" s="108">
        <v>0.714285714285714</v>
      </c>
      <c r="F2054" s="9"/>
      <c r="G2054" s="8">
        <f t="shared" si="265"/>
      </c>
      <c r="H2054">
        <f t="shared" si="260"/>
        <v>27.49999999999999</v>
      </c>
      <c r="I2054">
        <f aca="true" t="shared" si="266" ref="I2054:I2117">IF(D2054&gt;1000,500+D2054,IF(D2054&gt;500,400+D2054,IF(D2054&gt;200,2*D2054,IF(D2054&gt;100,3*D2054,IF(D2054&gt;50,5*D2054,IF(D2054&gt;10,10*D2054,20*D2054))))))</f>
        <v>249.9999999999999</v>
      </c>
    </row>
    <row r="2055" spans="1:9" ht="12.75">
      <c r="A2055" s="68" t="s">
        <v>1677</v>
      </c>
      <c r="B2055" s="7" t="s">
        <v>1678</v>
      </c>
      <c r="C2055" s="7"/>
      <c r="D2055" s="99">
        <f>E2055*35</f>
        <v>16.999999999999975</v>
      </c>
      <c r="E2055" s="108">
        <v>0.485714285714285</v>
      </c>
      <c r="F2055" s="9"/>
      <c r="G2055" s="8">
        <f>IF(F2055&lt;&gt;"",F2055*D2055,"")</f>
      </c>
      <c r="H2055">
        <f>D2055*10/100+D2055</f>
        <v>18.699999999999974</v>
      </c>
      <c r="I2055">
        <f t="shared" si="266"/>
        <v>169.99999999999974</v>
      </c>
    </row>
    <row r="2056" spans="1:9" ht="12.75">
      <c r="A2056" s="68" t="s">
        <v>4583</v>
      </c>
      <c r="B2056" s="11" t="s">
        <v>4584</v>
      </c>
      <c r="C2056" s="7"/>
      <c r="D2056" s="99">
        <f t="shared" si="264"/>
        <v>7</v>
      </c>
      <c r="E2056" s="108">
        <v>0.2</v>
      </c>
      <c r="F2056" s="9"/>
      <c r="G2056" s="8">
        <f t="shared" si="265"/>
      </c>
      <c r="H2056">
        <f t="shared" si="260"/>
        <v>7.7</v>
      </c>
      <c r="I2056">
        <f t="shared" si="266"/>
        <v>140</v>
      </c>
    </row>
    <row r="2057" spans="1:9" ht="12.75">
      <c r="A2057" s="68" t="s">
        <v>4585</v>
      </c>
      <c r="B2057" s="11" t="s">
        <v>997</v>
      </c>
      <c r="C2057" s="7"/>
      <c r="D2057" s="99">
        <f t="shared" si="264"/>
        <v>4.99999999999997</v>
      </c>
      <c r="E2057" s="108">
        <v>0.142857142857142</v>
      </c>
      <c r="F2057" s="9"/>
      <c r="G2057" s="8">
        <f t="shared" si="265"/>
      </c>
      <c r="H2057">
        <f t="shared" si="260"/>
        <v>5.499999999999967</v>
      </c>
      <c r="I2057">
        <f t="shared" si="266"/>
        <v>99.9999999999994</v>
      </c>
    </row>
    <row r="2058" spans="1:9" ht="12.75">
      <c r="A2058" s="68" t="s">
        <v>998</v>
      </c>
      <c r="B2058" s="11" t="s">
        <v>999</v>
      </c>
      <c r="C2058" s="7"/>
      <c r="D2058" s="99">
        <f t="shared" si="264"/>
        <v>4.99999999999997</v>
      </c>
      <c r="E2058" s="108">
        <v>0.142857142857142</v>
      </c>
      <c r="F2058" s="9"/>
      <c r="G2058" s="8">
        <f t="shared" si="265"/>
      </c>
      <c r="H2058">
        <f t="shared" si="260"/>
        <v>5.499999999999967</v>
      </c>
      <c r="I2058">
        <f t="shared" si="266"/>
        <v>99.9999999999994</v>
      </c>
    </row>
    <row r="2059" spans="1:9" ht="12.75">
      <c r="A2059" s="68" t="s">
        <v>1679</v>
      </c>
      <c r="B2059" s="11" t="s">
        <v>1680</v>
      </c>
      <c r="C2059" s="7"/>
      <c r="D2059" s="99">
        <f>E2059*35</f>
        <v>18.99999999999997</v>
      </c>
      <c r="E2059" s="108">
        <v>0.542857142857142</v>
      </c>
      <c r="F2059" s="9"/>
      <c r="G2059" s="8">
        <f>IF(F2059&lt;&gt;"",F2059*D2059,"")</f>
      </c>
      <c r="H2059">
        <f>D2059*10/100+D2059</f>
        <v>20.89999999999997</v>
      </c>
      <c r="I2059">
        <f t="shared" si="266"/>
        <v>189.99999999999972</v>
      </c>
    </row>
    <row r="2060" spans="1:9" ht="12.75">
      <c r="A2060" s="68" t="s">
        <v>1681</v>
      </c>
      <c r="B2060" s="11" t="s">
        <v>1682</v>
      </c>
      <c r="C2060" s="7"/>
      <c r="D2060" s="99">
        <f>E2060*35</f>
        <v>16.999999999999975</v>
      </c>
      <c r="E2060" s="108">
        <v>0.485714285714285</v>
      </c>
      <c r="F2060" s="9"/>
      <c r="G2060" s="8">
        <f>IF(F2060&lt;&gt;"",F2060*D2060,"")</f>
      </c>
      <c r="H2060">
        <f>D2060*10/100+D2060</f>
        <v>18.699999999999974</v>
      </c>
      <c r="I2060">
        <f t="shared" si="266"/>
        <v>169.99999999999974</v>
      </c>
    </row>
    <row r="2061" spans="1:9" ht="12.75">
      <c r="A2061" s="68" t="s">
        <v>380</v>
      </c>
      <c r="B2061" s="11" t="s">
        <v>381</v>
      </c>
      <c r="C2061" s="7"/>
      <c r="D2061" s="99">
        <f t="shared" si="264"/>
        <v>2.9999999999999996</v>
      </c>
      <c r="E2061" s="108">
        <v>0.0857142857142857</v>
      </c>
      <c r="F2061" s="9"/>
      <c r="G2061" s="8">
        <f t="shared" si="265"/>
      </c>
      <c r="H2061">
        <f t="shared" si="260"/>
        <v>3.2999999999999994</v>
      </c>
      <c r="I2061">
        <f t="shared" si="266"/>
        <v>59.99999999999999</v>
      </c>
    </row>
    <row r="2062" spans="1:9" ht="12.75">
      <c r="A2062" s="68" t="s">
        <v>1683</v>
      </c>
      <c r="B2062" s="11" t="s">
        <v>1684</v>
      </c>
      <c r="C2062" s="7"/>
      <c r="D2062" s="99">
        <f>E2062*35</f>
        <v>24.99999999999999</v>
      </c>
      <c r="E2062" s="108">
        <v>0.714285714285714</v>
      </c>
      <c r="F2062" s="9"/>
      <c r="G2062" s="8">
        <f>IF(F2062&lt;&gt;"",F2062*D2062,"")</f>
      </c>
      <c r="H2062">
        <f>D2062*10/100+D2062</f>
        <v>27.49999999999999</v>
      </c>
      <c r="I2062">
        <f t="shared" si="266"/>
        <v>249.9999999999999</v>
      </c>
    </row>
    <row r="2063" spans="1:9" ht="12.75">
      <c r="A2063" s="68" t="s">
        <v>382</v>
      </c>
      <c r="B2063" s="11" t="s">
        <v>383</v>
      </c>
      <c r="C2063" s="7"/>
      <c r="D2063" s="99">
        <f t="shared" si="264"/>
        <v>7</v>
      </c>
      <c r="E2063" s="108">
        <v>0.2</v>
      </c>
      <c r="F2063" s="9"/>
      <c r="G2063" s="8">
        <f t="shared" si="265"/>
      </c>
      <c r="H2063">
        <f t="shared" si="260"/>
        <v>7.7</v>
      </c>
      <c r="I2063">
        <f t="shared" si="266"/>
        <v>140</v>
      </c>
    </row>
    <row r="2064" spans="1:9" ht="12.75">
      <c r="A2064" s="68" t="s">
        <v>4178</v>
      </c>
      <c r="B2064" s="11" t="s">
        <v>4433</v>
      </c>
      <c r="C2064" s="7" t="s">
        <v>4714</v>
      </c>
      <c r="D2064" s="99">
        <f>E2064*35</f>
        <v>17.99999999999999</v>
      </c>
      <c r="E2064" s="108">
        <v>0.514285714285714</v>
      </c>
      <c r="F2064" s="9"/>
      <c r="G2064" s="8">
        <f t="shared" si="265"/>
      </c>
      <c r="H2064">
        <f t="shared" si="260"/>
        <v>19.79999999999999</v>
      </c>
      <c r="I2064">
        <f t="shared" si="266"/>
        <v>179.9999999999999</v>
      </c>
    </row>
    <row r="2065" spans="1:9" ht="12.75">
      <c r="A2065" s="68" t="s">
        <v>1685</v>
      </c>
      <c r="B2065" s="11" t="s">
        <v>1686</v>
      </c>
      <c r="C2065" s="7"/>
      <c r="D2065" s="99">
        <f>E2065*35</f>
        <v>24.99999999999999</v>
      </c>
      <c r="E2065" s="108">
        <v>0.714285714285714</v>
      </c>
      <c r="F2065" s="9"/>
      <c r="G2065" s="8">
        <f>IF(F2065&lt;&gt;"",F2065*D2065,"")</f>
      </c>
      <c r="H2065">
        <f>D2065*10/100+D2065</f>
        <v>27.49999999999999</v>
      </c>
      <c r="I2065">
        <f t="shared" si="266"/>
        <v>249.9999999999999</v>
      </c>
    </row>
    <row r="2066" spans="1:9" ht="12.75">
      <c r="A2066" s="68" t="s">
        <v>3528</v>
      </c>
      <c r="B2066" s="11" t="s">
        <v>3529</v>
      </c>
      <c r="C2066" s="7"/>
      <c r="D2066" s="99">
        <f t="shared" si="264"/>
        <v>10.99999999999999</v>
      </c>
      <c r="E2066" s="108">
        <v>0.314285714285714</v>
      </c>
      <c r="F2066" s="9"/>
      <c r="G2066" s="8">
        <f t="shared" si="265"/>
      </c>
      <c r="H2066">
        <f t="shared" si="260"/>
        <v>12.099999999999987</v>
      </c>
      <c r="I2066">
        <f t="shared" si="266"/>
        <v>109.99999999999989</v>
      </c>
    </row>
    <row r="2067" spans="1:9" ht="12.75">
      <c r="A2067" s="68" t="s">
        <v>3530</v>
      </c>
      <c r="B2067" s="11" t="s">
        <v>3531</v>
      </c>
      <c r="C2067" s="7"/>
      <c r="D2067" s="99">
        <f t="shared" si="264"/>
        <v>7</v>
      </c>
      <c r="E2067" s="108">
        <v>0.2</v>
      </c>
      <c r="F2067" s="9"/>
      <c r="G2067" s="8">
        <f t="shared" si="265"/>
      </c>
      <c r="H2067">
        <f t="shared" si="260"/>
        <v>7.7</v>
      </c>
      <c r="I2067">
        <f t="shared" si="266"/>
        <v>140</v>
      </c>
    </row>
    <row r="2068" spans="1:9" ht="12.75">
      <c r="A2068" s="68" t="s">
        <v>1687</v>
      </c>
      <c r="B2068" s="11" t="s">
        <v>1688</v>
      </c>
      <c r="C2068" s="7"/>
      <c r="D2068" s="99">
        <f>E2068*35</f>
        <v>15.999999999999996</v>
      </c>
      <c r="E2068" s="108">
        <v>0.457142857142857</v>
      </c>
      <c r="F2068" s="9"/>
      <c r="G2068" s="8">
        <f>IF(F2068&lt;&gt;"",F2068*D2068,"")</f>
      </c>
      <c r="H2068">
        <f>D2068*10/100+D2068</f>
        <v>17.599999999999994</v>
      </c>
      <c r="I2068">
        <f t="shared" si="266"/>
        <v>159.99999999999997</v>
      </c>
    </row>
    <row r="2069" spans="1:9" ht="12.75">
      <c r="A2069" s="68" t="s">
        <v>3532</v>
      </c>
      <c r="B2069" s="11" t="s">
        <v>437</v>
      </c>
      <c r="C2069" s="7"/>
      <c r="D2069" s="99">
        <f t="shared" si="264"/>
        <v>24.99999999999999</v>
      </c>
      <c r="E2069" s="108">
        <v>0.714285714285714</v>
      </c>
      <c r="F2069" s="9"/>
      <c r="G2069" s="8">
        <f t="shared" si="265"/>
      </c>
      <c r="H2069">
        <f t="shared" si="260"/>
        <v>27.49999999999999</v>
      </c>
      <c r="I2069">
        <f t="shared" si="266"/>
        <v>249.9999999999999</v>
      </c>
    </row>
    <row r="2070" spans="1:9" ht="12.75">
      <c r="A2070" s="68" t="s">
        <v>438</v>
      </c>
      <c r="B2070" s="11" t="s">
        <v>4075</v>
      </c>
      <c r="C2070" s="7"/>
      <c r="D2070" s="99">
        <f t="shared" si="264"/>
        <v>24.99999999999999</v>
      </c>
      <c r="E2070" s="108">
        <v>0.714285714285714</v>
      </c>
      <c r="F2070" s="9"/>
      <c r="G2070" s="8">
        <f t="shared" si="265"/>
      </c>
      <c r="H2070">
        <f t="shared" si="260"/>
        <v>27.49999999999999</v>
      </c>
      <c r="I2070">
        <f t="shared" si="266"/>
        <v>249.9999999999999</v>
      </c>
    </row>
    <row r="2071" spans="1:9" ht="12.75">
      <c r="A2071" s="68" t="s">
        <v>1133</v>
      </c>
      <c r="B2071" s="11" t="s">
        <v>1134</v>
      </c>
      <c r="C2071" s="7"/>
      <c r="D2071" s="99">
        <f t="shared" si="264"/>
        <v>14.99999999999998</v>
      </c>
      <c r="E2071" s="108">
        <v>0.428571428571428</v>
      </c>
      <c r="F2071" s="9"/>
      <c r="G2071" s="8">
        <f t="shared" si="265"/>
      </c>
      <c r="H2071">
        <f t="shared" si="260"/>
        <v>16.49999999999998</v>
      </c>
      <c r="I2071">
        <f t="shared" si="266"/>
        <v>149.9999999999998</v>
      </c>
    </row>
    <row r="2072" spans="1:7" ht="12.75">
      <c r="A2072" s="68"/>
      <c r="B2072" s="17" t="s">
        <v>1135</v>
      </c>
      <c r="C2072" s="6" t="s">
        <v>2421</v>
      </c>
      <c r="D2072" s="100"/>
      <c r="E2072" s="107"/>
      <c r="F2072" s="6"/>
      <c r="G2072" s="6"/>
    </row>
    <row r="2073" spans="1:9" ht="12.75">
      <c r="A2073" s="68" t="s">
        <v>1136</v>
      </c>
      <c r="B2073" s="7" t="s">
        <v>430</v>
      </c>
      <c r="C2073" s="7"/>
      <c r="D2073" s="99">
        <f aca="true" t="shared" si="267" ref="D2073:D2127">E2073*35</f>
        <v>7</v>
      </c>
      <c r="E2073" s="108">
        <v>0.2</v>
      </c>
      <c r="F2073" s="13"/>
      <c r="G2073" s="8">
        <f aca="true" t="shared" si="268" ref="G2073:G2127">IF(F2073&lt;&gt;"",F2073*D2073,"")</f>
      </c>
      <c r="H2073">
        <f t="shared" si="260"/>
        <v>7.7</v>
      </c>
      <c r="I2073">
        <f t="shared" si="266"/>
        <v>140</v>
      </c>
    </row>
    <row r="2074" spans="1:9" ht="12.75">
      <c r="A2074" s="68" t="s">
        <v>431</v>
      </c>
      <c r="B2074" s="7" t="s">
        <v>4590</v>
      </c>
      <c r="C2074" s="7"/>
      <c r="D2074" s="99">
        <f t="shared" si="267"/>
        <v>4.99999999999997</v>
      </c>
      <c r="E2074" s="108">
        <v>0.142857142857142</v>
      </c>
      <c r="F2074" s="13"/>
      <c r="G2074" s="8">
        <f t="shared" si="268"/>
      </c>
      <c r="H2074">
        <f t="shared" si="260"/>
        <v>5.499999999999967</v>
      </c>
      <c r="I2074">
        <f t="shared" si="266"/>
        <v>99.9999999999994</v>
      </c>
    </row>
    <row r="2075" spans="1:9" ht="12.75">
      <c r="A2075" s="68" t="s">
        <v>4697</v>
      </c>
      <c r="B2075" s="7" t="s">
        <v>4698</v>
      </c>
      <c r="C2075" s="7"/>
      <c r="D2075" s="99">
        <f>E2075*35</f>
        <v>7</v>
      </c>
      <c r="E2075" s="108">
        <v>0.2</v>
      </c>
      <c r="F2075" s="13"/>
      <c r="G2075" s="8">
        <f>IF(F2075&lt;&gt;"",F2075*D2075,"")</f>
      </c>
      <c r="H2075">
        <f>D2075*10/100+D2075</f>
        <v>7.7</v>
      </c>
      <c r="I2075">
        <f t="shared" si="266"/>
        <v>140</v>
      </c>
    </row>
    <row r="2076" spans="1:9" ht="12.75">
      <c r="A2076" s="68" t="s">
        <v>2902</v>
      </c>
      <c r="B2076" s="7" t="s">
        <v>2903</v>
      </c>
      <c r="C2076" s="7"/>
      <c r="D2076" s="99">
        <f>E2076*35</f>
        <v>2.9999999999999996</v>
      </c>
      <c r="E2076" s="108">
        <v>0.0857142857142857</v>
      </c>
      <c r="F2076" s="13"/>
      <c r="G2076" s="8">
        <f>IF(F2076&lt;&gt;"",F2076*D2076,"")</f>
      </c>
      <c r="H2076">
        <f>D2076*10/100+D2076</f>
        <v>3.2999999999999994</v>
      </c>
      <c r="I2076">
        <f t="shared" si="266"/>
        <v>59.99999999999999</v>
      </c>
    </row>
    <row r="2077" spans="1:9" ht="12.75">
      <c r="A2077" s="68" t="s">
        <v>4699</v>
      </c>
      <c r="B2077" s="7" t="s">
        <v>4700</v>
      </c>
      <c r="C2077" s="7" t="s">
        <v>4701</v>
      </c>
      <c r="D2077" s="99">
        <f t="shared" si="267"/>
        <v>2.9999999999999996</v>
      </c>
      <c r="E2077" s="108">
        <v>0.0857142857142857</v>
      </c>
      <c r="F2077" s="13"/>
      <c r="G2077" s="8">
        <f t="shared" si="268"/>
      </c>
      <c r="H2077">
        <f aca="true" t="shared" si="269" ref="H2077:H2127">D2077*10/100+D2077</f>
        <v>3.2999999999999994</v>
      </c>
      <c r="I2077">
        <f t="shared" si="266"/>
        <v>59.99999999999999</v>
      </c>
    </row>
    <row r="2078" spans="1:9" ht="12.75">
      <c r="A2078" s="68" t="s">
        <v>4704</v>
      </c>
      <c r="B2078" s="7" t="s">
        <v>4705</v>
      </c>
      <c r="C2078" s="7"/>
      <c r="D2078" s="99">
        <f t="shared" si="267"/>
        <v>7</v>
      </c>
      <c r="E2078" s="108">
        <v>0.2</v>
      </c>
      <c r="F2078" s="13"/>
      <c r="G2078" s="8">
        <f t="shared" si="268"/>
      </c>
      <c r="H2078">
        <f t="shared" si="269"/>
        <v>7.7</v>
      </c>
      <c r="I2078">
        <f t="shared" si="266"/>
        <v>140</v>
      </c>
    </row>
    <row r="2079" spans="1:9" ht="12.75">
      <c r="A2079" s="68" t="s">
        <v>4706</v>
      </c>
      <c r="B2079" s="7" t="s">
        <v>4707</v>
      </c>
      <c r="C2079" s="7" t="s">
        <v>4701</v>
      </c>
      <c r="D2079" s="99">
        <f t="shared" si="267"/>
        <v>7</v>
      </c>
      <c r="E2079" s="108">
        <v>0.2</v>
      </c>
      <c r="F2079" s="13"/>
      <c r="G2079" s="8">
        <f t="shared" si="268"/>
      </c>
      <c r="H2079">
        <f t="shared" si="269"/>
        <v>7.7</v>
      </c>
      <c r="I2079">
        <f t="shared" si="266"/>
        <v>140</v>
      </c>
    </row>
    <row r="2080" spans="1:9" ht="12.75">
      <c r="A2080" s="68" t="s">
        <v>4702</v>
      </c>
      <c r="B2080" s="7" t="s">
        <v>4703</v>
      </c>
      <c r="C2080" s="7" t="s">
        <v>4701</v>
      </c>
      <c r="D2080" s="99">
        <f>E2080*35</f>
        <v>7</v>
      </c>
      <c r="E2080" s="108">
        <v>0.2</v>
      </c>
      <c r="F2080" s="13"/>
      <c r="G2080" s="8">
        <f>IF(F2080&lt;&gt;"",F2080*D2080,"")</f>
      </c>
      <c r="H2080">
        <f>D2080*10/100+D2080</f>
        <v>7.7</v>
      </c>
      <c r="I2080">
        <f t="shared" si="266"/>
        <v>140</v>
      </c>
    </row>
    <row r="2081" spans="1:9" ht="12.75">
      <c r="A2081" s="68" t="s">
        <v>436</v>
      </c>
      <c r="B2081" s="7" t="s">
        <v>2230</v>
      </c>
      <c r="C2081" s="7" t="s">
        <v>4701</v>
      </c>
      <c r="D2081" s="99">
        <f t="shared" si="267"/>
        <v>2.9999999999999996</v>
      </c>
      <c r="E2081" s="108">
        <v>0.0857142857142857</v>
      </c>
      <c r="F2081" s="13"/>
      <c r="G2081" s="8">
        <f t="shared" si="268"/>
      </c>
      <c r="H2081">
        <f t="shared" si="269"/>
        <v>3.2999999999999994</v>
      </c>
      <c r="I2081">
        <f t="shared" si="266"/>
        <v>59.99999999999999</v>
      </c>
    </row>
    <row r="2082" spans="1:9" ht="12.75">
      <c r="A2082" s="68" t="s">
        <v>1928</v>
      </c>
      <c r="B2082" s="7" t="s">
        <v>1929</v>
      </c>
      <c r="C2082" s="7" t="s">
        <v>4701</v>
      </c>
      <c r="D2082" s="99">
        <f t="shared" si="267"/>
        <v>1.9999999999999984</v>
      </c>
      <c r="E2082" s="108">
        <v>0.0571428571428571</v>
      </c>
      <c r="F2082" s="13"/>
      <c r="G2082" s="8">
        <f t="shared" si="268"/>
      </c>
      <c r="H2082">
        <f t="shared" si="269"/>
        <v>2.1999999999999984</v>
      </c>
      <c r="I2082">
        <f t="shared" si="266"/>
        <v>39.99999999999997</v>
      </c>
    </row>
    <row r="2083" spans="1:9" ht="12.75">
      <c r="A2083" s="68" t="s">
        <v>79</v>
      </c>
      <c r="B2083" s="7" t="s">
        <v>80</v>
      </c>
      <c r="C2083" s="7" t="s">
        <v>4701</v>
      </c>
      <c r="D2083" s="99">
        <f t="shared" si="267"/>
        <v>1.9999999999999984</v>
      </c>
      <c r="E2083" s="108">
        <v>0.0571428571428571</v>
      </c>
      <c r="F2083" s="13"/>
      <c r="G2083" s="8">
        <f t="shared" si="268"/>
      </c>
      <c r="H2083">
        <f t="shared" si="269"/>
        <v>2.1999999999999984</v>
      </c>
      <c r="I2083">
        <f t="shared" si="266"/>
        <v>39.99999999999997</v>
      </c>
    </row>
    <row r="2084" spans="1:9" ht="12.75">
      <c r="A2084" s="68" t="s">
        <v>111</v>
      </c>
      <c r="B2084" s="7" t="s">
        <v>112</v>
      </c>
      <c r="C2084" s="7" t="s">
        <v>4701</v>
      </c>
      <c r="D2084" s="99">
        <f t="shared" si="267"/>
        <v>1.9999999999999984</v>
      </c>
      <c r="E2084" s="108">
        <v>0.0571428571428571</v>
      </c>
      <c r="F2084" s="13"/>
      <c r="G2084" s="8">
        <f t="shared" si="268"/>
      </c>
      <c r="H2084">
        <f t="shared" si="269"/>
        <v>2.1999999999999984</v>
      </c>
      <c r="I2084">
        <f t="shared" si="266"/>
        <v>39.99999999999997</v>
      </c>
    </row>
    <row r="2085" spans="1:9" ht="12.75">
      <c r="A2085" s="68" t="s">
        <v>1750</v>
      </c>
      <c r="B2085" s="7" t="s">
        <v>1751</v>
      </c>
      <c r="C2085" s="7" t="s">
        <v>4701</v>
      </c>
      <c r="D2085" s="99">
        <f>E2085*35</f>
        <v>11.999999999999972</v>
      </c>
      <c r="E2085" s="108">
        <v>0.342857142857142</v>
      </c>
      <c r="F2085" s="13"/>
      <c r="G2085" s="8">
        <f>IF(F2085&lt;&gt;"",F2085*D2085,"")</f>
      </c>
      <c r="H2085">
        <f>D2085*10/100+D2085</f>
        <v>13.199999999999969</v>
      </c>
      <c r="I2085">
        <f t="shared" si="266"/>
        <v>119.99999999999972</v>
      </c>
    </row>
    <row r="2086" spans="1:9" ht="12.75">
      <c r="A2086" s="68" t="s">
        <v>2153</v>
      </c>
      <c r="B2086" s="7" t="s">
        <v>2154</v>
      </c>
      <c r="C2086" s="7" t="s">
        <v>4701</v>
      </c>
      <c r="D2086" s="99">
        <f t="shared" si="267"/>
        <v>2.9999999999999996</v>
      </c>
      <c r="E2086" s="108">
        <v>0.0857142857142857</v>
      </c>
      <c r="F2086" s="9"/>
      <c r="G2086" s="8">
        <f t="shared" si="268"/>
      </c>
      <c r="H2086">
        <f t="shared" si="269"/>
        <v>3.2999999999999994</v>
      </c>
      <c r="I2086">
        <f t="shared" si="266"/>
        <v>59.99999999999999</v>
      </c>
    </row>
    <row r="2087" spans="1:9" ht="12.75">
      <c r="A2087" s="68" t="s">
        <v>1752</v>
      </c>
      <c r="B2087" s="7" t="s">
        <v>1753</v>
      </c>
      <c r="C2087" s="7" t="s">
        <v>4701</v>
      </c>
      <c r="D2087" s="99">
        <f>E2087*35</f>
        <v>10.99999999999999</v>
      </c>
      <c r="E2087" s="108">
        <v>0.314285714285714</v>
      </c>
      <c r="F2087" s="9"/>
      <c r="G2087" s="8">
        <f>IF(F2087&lt;&gt;"",F2087*D2087,"")</f>
      </c>
      <c r="H2087">
        <f>D2087*10/100+D2087</f>
        <v>12.099999999999987</v>
      </c>
      <c r="I2087">
        <f t="shared" si="266"/>
        <v>109.99999999999989</v>
      </c>
    </row>
    <row r="2088" spans="1:9" ht="12.75">
      <c r="A2088" s="68" t="s">
        <v>2155</v>
      </c>
      <c r="B2088" s="7" t="s">
        <v>3908</v>
      </c>
      <c r="C2088" s="7" t="s">
        <v>4701</v>
      </c>
      <c r="D2088" s="99">
        <f t="shared" si="267"/>
        <v>7</v>
      </c>
      <c r="E2088" s="108">
        <v>0.2</v>
      </c>
      <c r="F2088" s="9"/>
      <c r="G2088" s="8">
        <f t="shared" si="268"/>
      </c>
      <c r="H2088">
        <f t="shared" si="269"/>
        <v>7.7</v>
      </c>
      <c r="I2088">
        <f t="shared" si="266"/>
        <v>140</v>
      </c>
    </row>
    <row r="2089" spans="1:9" ht="12.75">
      <c r="A2089" s="68" t="s">
        <v>2280</v>
      </c>
      <c r="B2089" s="7" t="s">
        <v>100</v>
      </c>
      <c r="C2089" s="7"/>
      <c r="D2089" s="99">
        <f t="shared" si="267"/>
        <v>4.99999999999997</v>
      </c>
      <c r="E2089" s="108">
        <v>0.142857142857142</v>
      </c>
      <c r="F2089" s="9"/>
      <c r="G2089" s="8">
        <f t="shared" si="268"/>
      </c>
      <c r="H2089">
        <f t="shared" si="269"/>
        <v>5.499999999999967</v>
      </c>
      <c r="I2089">
        <f t="shared" si="266"/>
        <v>99.9999999999994</v>
      </c>
    </row>
    <row r="2090" spans="1:9" ht="12.75">
      <c r="A2090" s="68" t="s">
        <v>2281</v>
      </c>
      <c r="B2090" s="7" t="s">
        <v>2282</v>
      </c>
      <c r="C2090" s="7" t="s">
        <v>4714</v>
      </c>
      <c r="D2090" s="99">
        <f t="shared" si="267"/>
        <v>7.9999999999999805</v>
      </c>
      <c r="E2090" s="108">
        <v>0.228571428571428</v>
      </c>
      <c r="F2090" s="9"/>
      <c r="G2090" s="8">
        <f t="shared" si="268"/>
      </c>
      <c r="H2090">
        <f t="shared" si="269"/>
        <v>8.79999999999998</v>
      </c>
      <c r="I2090">
        <f t="shared" si="266"/>
        <v>159.9999999999996</v>
      </c>
    </row>
    <row r="2091" spans="1:9" ht="12.75">
      <c r="A2091" s="68" t="s">
        <v>2283</v>
      </c>
      <c r="B2091" s="7" t="s">
        <v>1931</v>
      </c>
      <c r="C2091" s="7"/>
      <c r="D2091" s="99">
        <f t="shared" si="267"/>
        <v>4.99999999999997</v>
      </c>
      <c r="E2091" s="108">
        <v>0.142857142857142</v>
      </c>
      <c r="F2091" s="9"/>
      <c r="G2091" s="8">
        <f t="shared" si="268"/>
      </c>
      <c r="H2091">
        <f t="shared" si="269"/>
        <v>5.499999999999967</v>
      </c>
      <c r="I2091">
        <f t="shared" si="266"/>
        <v>99.9999999999994</v>
      </c>
    </row>
    <row r="2092" spans="1:9" ht="12.75">
      <c r="A2092" s="68" t="s">
        <v>1932</v>
      </c>
      <c r="B2092" s="7" t="s">
        <v>1933</v>
      </c>
      <c r="C2092" s="7"/>
      <c r="D2092" s="99">
        <f t="shared" si="267"/>
        <v>7</v>
      </c>
      <c r="E2092" s="108">
        <v>0.2</v>
      </c>
      <c r="F2092" s="9"/>
      <c r="G2092" s="8">
        <f t="shared" si="268"/>
      </c>
      <c r="H2092">
        <f t="shared" si="269"/>
        <v>7.7</v>
      </c>
      <c r="I2092">
        <f t="shared" si="266"/>
        <v>140</v>
      </c>
    </row>
    <row r="2093" spans="1:9" ht="12.75">
      <c r="A2093" s="68" t="s">
        <v>1934</v>
      </c>
      <c r="B2093" s="7" t="s">
        <v>1935</v>
      </c>
      <c r="C2093" s="7" t="s">
        <v>2401</v>
      </c>
      <c r="D2093" s="99">
        <f t="shared" si="267"/>
        <v>1.9999999999999984</v>
      </c>
      <c r="E2093" s="108">
        <v>0.0571428571428571</v>
      </c>
      <c r="F2093" s="9"/>
      <c r="G2093" s="8">
        <f t="shared" si="268"/>
      </c>
      <c r="H2093">
        <f t="shared" si="269"/>
        <v>2.1999999999999984</v>
      </c>
      <c r="I2093">
        <f t="shared" si="266"/>
        <v>39.99999999999997</v>
      </c>
    </row>
    <row r="2094" spans="1:9" ht="12.75">
      <c r="A2094" s="68" t="s">
        <v>2402</v>
      </c>
      <c r="B2094" s="7" t="s">
        <v>649</v>
      </c>
      <c r="C2094" s="7" t="s">
        <v>2401</v>
      </c>
      <c r="D2094" s="99">
        <f t="shared" si="267"/>
        <v>9.999999999999973</v>
      </c>
      <c r="E2094" s="108">
        <v>0.285714285714285</v>
      </c>
      <c r="F2094" s="9"/>
      <c r="G2094" s="8">
        <f t="shared" si="268"/>
      </c>
      <c r="H2094">
        <f t="shared" si="269"/>
        <v>10.999999999999972</v>
      </c>
      <c r="I2094">
        <f t="shared" si="266"/>
        <v>199.99999999999946</v>
      </c>
    </row>
    <row r="2095" spans="1:9" ht="12.75">
      <c r="A2095" s="68" t="s">
        <v>650</v>
      </c>
      <c r="B2095" s="7" t="s">
        <v>651</v>
      </c>
      <c r="C2095" s="7" t="s">
        <v>2401</v>
      </c>
      <c r="D2095" s="99">
        <f t="shared" si="267"/>
        <v>9.999999999999973</v>
      </c>
      <c r="E2095" s="108">
        <v>0.285714285714285</v>
      </c>
      <c r="F2095" s="9"/>
      <c r="G2095" s="8">
        <f t="shared" si="268"/>
      </c>
      <c r="H2095">
        <f t="shared" si="269"/>
        <v>10.999999999999972</v>
      </c>
      <c r="I2095">
        <f t="shared" si="266"/>
        <v>199.99999999999946</v>
      </c>
    </row>
    <row r="2096" spans="1:9" ht="12.75">
      <c r="A2096" s="68" t="s">
        <v>652</v>
      </c>
      <c r="B2096" s="7" t="s">
        <v>653</v>
      </c>
      <c r="C2096" s="7" t="s">
        <v>2401</v>
      </c>
      <c r="D2096" s="99">
        <f t="shared" si="267"/>
        <v>9.999999999999973</v>
      </c>
      <c r="E2096" s="108">
        <v>0.285714285714285</v>
      </c>
      <c r="F2096" s="9"/>
      <c r="G2096" s="8">
        <f t="shared" si="268"/>
      </c>
      <c r="H2096">
        <f t="shared" si="269"/>
        <v>10.999999999999972</v>
      </c>
      <c r="I2096">
        <f t="shared" si="266"/>
        <v>199.99999999999946</v>
      </c>
    </row>
    <row r="2097" spans="1:9" ht="12.75">
      <c r="A2097" s="68" t="s">
        <v>654</v>
      </c>
      <c r="B2097" s="7" t="s">
        <v>4385</v>
      </c>
      <c r="C2097" s="7" t="s">
        <v>4701</v>
      </c>
      <c r="D2097" s="99">
        <f t="shared" si="267"/>
        <v>7</v>
      </c>
      <c r="E2097" s="108">
        <v>0.2</v>
      </c>
      <c r="F2097" s="9"/>
      <c r="G2097" s="8">
        <f t="shared" si="268"/>
      </c>
      <c r="H2097">
        <f t="shared" si="269"/>
        <v>7.7</v>
      </c>
      <c r="I2097">
        <f t="shared" si="266"/>
        <v>140</v>
      </c>
    </row>
    <row r="2098" spans="1:9" ht="12.75">
      <c r="A2098" s="68" t="s">
        <v>4386</v>
      </c>
      <c r="B2098" s="7" t="s">
        <v>4387</v>
      </c>
      <c r="C2098" s="7"/>
      <c r="D2098" s="99">
        <f t="shared" si="267"/>
        <v>9.999999999999973</v>
      </c>
      <c r="E2098" s="108">
        <v>0.285714285714285</v>
      </c>
      <c r="F2098" s="9"/>
      <c r="G2098" s="8">
        <f t="shared" si="268"/>
      </c>
      <c r="H2098">
        <f t="shared" si="269"/>
        <v>10.999999999999972</v>
      </c>
      <c r="I2098">
        <f t="shared" si="266"/>
        <v>199.99999999999946</v>
      </c>
    </row>
    <row r="2099" spans="1:9" ht="12.75">
      <c r="A2099" s="71" t="s">
        <v>1598</v>
      </c>
      <c r="B2099" s="15" t="s">
        <v>1599</v>
      </c>
      <c r="C2099" s="12" t="s">
        <v>4714</v>
      </c>
      <c r="D2099" s="99">
        <f>E2099*35</f>
        <v>77</v>
      </c>
      <c r="E2099" s="108">
        <v>2.2</v>
      </c>
      <c r="F2099" s="13"/>
      <c r="G2099" s="8">
        <f>IF(F2099&lt;&gt;"",F2099*D2099,"")</f>
      </c>
      <c r="H2099">
        <f>D2099*10/100+D2099</f>
        <v>84.7</v>
      </c>
      <c r="I2099">
        <f t="shared" si="266"/>
        <v>385</v>
      </c>
    </row>
    <row r="2100" spans="1:9" ht="25.5">
      <c r="A2100" s="71" t="s">
        <v>3031</v>
      </c>
      <c r="B2100" s="15" t="s">
        <v>935</v>
      </c>
      <c r="C2100" s="12"/>
      <c r="D2100" s="99">
        <f>E2100*35</f>
        <v>36.99999999999975</v>
      </c>
      <c r="E2100" s="108">
        <v>1.05714285714285</v>
      </c>
      <c r="F2100" s="13"/>
      <c r="G2100" s="8">
        <f>IF(F2100&lt;&gt;"",F2100*D2100,"")</f>
      </c>
      <c r="H2100">
        <f>D2100*10/100+D2100</f>
        <v>40.699999999999726</v>
      </c>
      <c r="I2100">
        <f t="shared" si="266"/>
        <v>369.9999999999975</v>
      </c>
    </row>
    <row r="2101" spans="1:9" ht="12.75">
      <c r="A2101" s="71" t="s">
        <v>937</v>
      </c>
      <c r="B2101" s="7" t="s">
        <v>938</v>
      </c>
      <c r="C2101" s="7" t="s">
        <v>936</v>
      </c>
      <c r="D2101" s="99">
        <f t="shared" si="267"/>
        <v>66.99999999999984</v>
      </c>
      <c r="E2101" s="108">
        <v>1.91428571428571</v>
      </c>
      <c r="F2101" s="13"/>
      <c r="G2101" s="8">
        <f t="shared" si="268"/>
      </c>
      <c r="H2101">
        <f t="shared" si="269"/>
        <v>73.69999999999983</v>
      </c>
      <c r="I2101">
        <f t="shared" si="266"/>
        <v>334.9999999999992</v>
      </c>
    </row>
    <row r="2102" spans="1:9" ht="12.75">
      <c r="A2102" s="71" t="s">
        <v>3728</v>
      </c>
      <c r="B2102" s="7" t="s">
        <v>3729</v>
      </c>
      <c r="C2102" s="7" t="s">
        <v>4714</v>
      </c>
      <c r="D2102" s="99">
        <f>E2102*35</f>
        <v>66.99999999999984</v>
      </c>
      <c r="E2102" s="108">
        <v>1.91428571428571</v>
      </c>
      <c r="F2102" s="13"/>
      <c r="G2102" s="8">
        <f t="shared" si="268"/>
      </c>
      <c r="H2102">
        <f>D2102*10/100+D2102</f>
        <v>73.69999999999983</v>
      </c>
      <c r="I2102">
        <f t="shared" si="266"/>
        <v>334.9999999999992</v>
      </c>
    </row>
    <row r="2103" spans="1:9" ht="12.75">
      <c r="A2103" s="71" t="s">
        <v>939</v>
      </c>
      <c r="B2103" s="7" t="s">
        <v>940</v>
      </c>
      <c r="C2103" s="7" t="s">
        <v>2401</v>
      </c>
      <c r="D2103" s="99">
        <f t="shared" si="267"/>
        <v>26.999999999999986</v>
      </c>
      <c r="E2103" s="108">
        <v>0.771428571428571</v>
      </c>
      <c r="F2103" s="13"/>
      <c r="G2103" s="8">
        <f t="shared" si="268"/>
      </c>
      <c r="H2103">
        <f t="shared" si="269"/>
        <v>29.699999999999985</v>
      </c>
      <c r="I2103">
        <f t="shared" si="266"/>
        <v>269.9999999999999</v>
      </c>
    </row>
    <row r="2104" spans="1:9" ht="12.75">
      <c r="A2104" s="71" t="s">
        <v>941</v>
      </c>
      <c r="B2104" s="7" t="s">
        <v>942</v>
      </c>
      <c r="C2104" s="7" t="s">
        <v>152</v>
      </c>
      <c r="D2104" s="99">
        <f t="shared" si="267"/>
        <v>21</v>
      </c>
      <c r="E2104" s="108">
        <v>0.6</v>
      </c>
      <c r="F2104" s="13"/>
      <c r="G2104" s="8">
        <f t="shared" si="268"/>
      </c>
      <c r="H2104">
        <f t="shared" si="269"/>
        <v>23.1</v>
      </c>
      <c r="I2104">
        <f t="shared" si="266"/>
        <v>210</v>
      </c>
    </row>
    <row r="2105" spans="1:9" ht="12.75">
      <c r="A2105" s="71" t="s">
        <v>2031</v>
      </c>
      <c r="B2105" s="7" t="s">
        <v>3631</v>
      </c>
      <c r="C2105" s="7" t="s">
        <v>936</v>
      </c>
      <c r="D2105" s="99">
        <f t="shared" si="267"/>
        <v>17.99999999999999</v>
      </c>
      <c r="E2105" s="108">
        <v>0.514285714285714</v>
      </c>
      <c r="F2105" s="13"/>
      <c r="G2105" s="8">
        <f t="shared" si="268"/>
      </c>
      <c r="H2105">
        <f t="shared" si="269"/>
        <v>19.79999999999999</v>
      </c>
      <c r="I2105">
        <f t="shared" si="266"/>
        <v>179.9999999999999</v>
      </c>
    </row>
    <row r="2106" spans="1:9" ht="12.75">
      <c r="A2106" s="68" t="s">
        <v>2032</v>
      </c>
      <c r="B2106" s="7" t="s">
        <v>2033</v>
      </c>
      <c r="C2106" s="7" t="s">
        <v>2030</v>
      </c>
      <c r="D2106" s="99">
        <f t="shared" si="267"/>
        <v>16.999999999999975</v>
      </c>
      <c r="E2106" s="108">
        <v>0.485714285714285</v>
      </c>
      <c r="F2106" s="9"/>
      <c r="G2106" s="8">
        <f t="shared" si="268"/>
      </c>
      <c r="H2106">
        <f t="shared" si="269"/>
        <v>18.699999999999974</v>
      </c>
      <c r="I2106">
        <f t="shared" si="266"/>
        <v>169.99999999999974</v>
      </c>
    </row>
    <row r="2107" spans="1:9" ht="12.75">
      <c r="A2107" s="68" t="s">
        <v>2034</v>
      </c>
      <c r="B2107" s="7" t="s">
        <v>2035</v>
      </c>
      <c r="C2107" s="7" t="s">
        <v>2036</v>
      </c>
      <c r="D2107" s="99">
        <f t="shared" si="267"/>
        <v>8.999999999999995</v>
      </c>
      <c r="E2107" s="108">
        <v>0.257142857142857</v>
      </c>
      <c r="F2107" s="9"/>
      <c r="G2107" s="8">
        <f t="shared" si="268"/>
      </c>
      <c r="H2107">
        <f t="shared" si="269"/>
        <v>9.899999999999995</v>
      </c>
      <c r="I2107">
        <f t="shared" si="266"/>
        <v>179.9999999999999</v>
      </c>
    </row>
    <row r="2108" spans="1:9" ht="12.75">
      <c r="A2108" s="68" t="s">
        <v>2037</v>
      </c>
      <c r="B2108" s="7" t="s">
        <v>2035</v>
      </c>
      <c r="C2108" s="7" t="s">
        <v>4701</v>
      </c>
      <c r="D2108" s="99">
        <f t="shared" si="267"/>
        <v>7</v>
      </c>
      <c r="E2108" s="108">
        <v>0.2</v>
      </c>
      <c r="F2108" s="9"/>
      <c r="G2108" s="8">
        <f t="shared" si="268"/>
      </c>
      <c r="H2108">
        <f t="shared" si="269"/>
        <v>7.7</v>
      </c>
      <c r="I2108">
        <f t="shared" si="266"/>
        <v>140</v>
      </c>
    </row>
    <row r="2109" spans="1:17" s="36" customFormat="1" ht="15" customHeight="1">
      <c r="A2109" s="74" t="s">
        <v>3034</v>
      </c>
      <c r="B2109" s="35" t="s">
        <v>3035</v>
      </c>
      <c r="C2109" s="35" t="s">
        <v>1997</v>
      </c>
      <c r="D2109" s="105">
        <f>E2109*35</f>
        <v>74.9999999999999</v>
      </c>
      <c r="E2109" s="117">
        <v>2.14285714285714</v>
      </c>
      <c r="F2109" s="37"/>
      <c r="G2109" s="8">
        <f>IF(F2109&lt;&gt;"",F2109*D2109,"")</f>
      </c>
      <c r="H2109">
        <f>D2109*10/100+D2109</f>
        <v>82.49999999999989</v>
      </c>
      <c r="I2109">
        <f t="shared" si="266"/>
        <v>374.9999999999995</v>
      </c>
      <c r="P2109"/>
      <c r="Q2109"/>
    </row>
    <row r="2110" spans="1:17" s="36" customFormat="1" ht="15" customHeight="1">
      <c r="A2110" s="74" t="s">
        <v>1754</v>
      </c>
      <c r="B2110" s="35" t="s">
        <v>1755</v>
      </c>
      <c r="C2110" s="35" t="s">
        <v>1997</v>
      </c>
      <c r="D2110" s="105">
        <f>E2110*35</f>
        <v>66.99999999999984</v>
      </c>
      <c r="E2110" s="117">
        <v>1.91428571428571</v>
      </c>
      <c r="F2110" s="37"/>
      <c r="G2110" s="8">
        <f>IF(F2110&lt;&gt;"",F2110*D2110,"")</f>
      </c>
      <c r="H2110">
        <f>D2110*10/100+D2110</f>
        <v>73.69999999999983</v>
      </c>
      <c r="I2110">
        <f t="shared" si="266"/>
        <v>334.9999999999992</v>
      </c>
      <c r="P2110"/>
      <c r="Q2110"/>
    </row>
    <row r="2111" spans="1:9" s="36" customFormat="1" ht="13.5" customHeight="1">
      <c r="A2111" s="74" t="s">
        <v>3229</v>
      </c>
      <c r="B2111" s="35" t="s">
        <v>3228</v>
      </c>
      <c r="C2111" s="35" t="s">
        <v>4714</v>
      </c>
      <c r="D2111" s="105">
        <f>E2111*35</f>
        <v>46.9999999999999</v>
      </c>
      <c r="E2111" s="117">
        <v>1.34285714285714</v>
      </c>
      <c r="F2111" s="37"/>
      <c r="G2111" s="8">
        <f>IF(F2111&lt;&gt;"",F2111*D2111,"")</f>
      </c>
      <c r="H2111">
        <f>D2111*10/100+D2111</f>
        <v>51.69999999999989</v>
      </c>
      <c r="I2111">
        <f t="shared" si="266"/>
        <v>469.999999999999</v>
      </c>
    </row>
    <row r="2112" spans="1:9" s="36" customFormat="1" ht="13.5" customHeight="1">
      <c r="A2112" s="74" t="s">
        <v>2038</v>
      </c>
      <c r="B2112" s="35" t="s">
        <v>2039</v>
      </c>
      <c r="C2112" s="35" t="s">
        <v>4714</v>
      </c>
      <c r="D2112" s="105">
        <f t="shared" si="267"/>
        <v>11.999999999999972</v>
      </c>
      <c r="E2112" s="117">
        <v>0.342857142857142</v>
      </c>
      <c r="F2112" s="37"/>
      <c r="G2112" s="8">
        <f t="shared" si="268"/>
      </c>
      <c r="H2112">
        <f t="shared" si="269"/>
        <v>13.199999999999969</v>
      </c>
      <c r="I2112">
        <f t="shared" si="266"/>
        <v>119.99999999999972</v>
      </c>
    </row>
    <row r="2113" spans="1:9" s="36" customFormat="1" ht="15" customHeight="1">
      <c r="A2113" s="74" t="s">
        <v>1995</v>
      </c>
      <c r="B2113" s="35" t="s">
        <v>1996</v>
      </c>
      <c r="C2113" s="35" t="s">
        <v>1997</v>
      </c>
      <c r="D2113" s="105">
        <f t="shared" si="267"/>
        <v>66.99999999999984</v>
      </c>
      <c r="E2113" s="117">
        <v>1.91428571428571</v>
      </c>
      <c r="F2113" s="37"/>
      <c r="G2113" s="8">
        <f t="shared" si="268"/>
      </c>
      <c r="H2113">
        <f t="shared" si="269"/>
        <v>73.69999999999983</v>
      </c>
      <c r="I2113">
        <f t="shared" si="266"/>
        <v>334.9999999999992</v>
      </c>
    </row>
    <row r="2114" spans="1:9" s="36" customFormat="1" ht="15" customHeight="1">
      <c r="A2114" s="74" t="s">
        <v>1998</v>
      </c>
      <c r="B2114" s="35" t="s">
        <v>1999</v>
      </c>
      <c r="C2114" s="35" t="s">
        <v>2401</v>
      </c>
      <c r="D2114" s="105">
        <f t="shared" si="267"/>
        <v>17.99999999999999</v>
      </c>
      <c r="E2114" s="117">
        <v>0.514285714285714</v>
      </c>
      <c r="F2114" s="37"/>
      <c r="G2114" s="8">
        <f t="shared" si="268"/>
      </c>
      <c r="H2114">
        <f t="shared" si="269"/>
        <v>19.79999999999999</v>
      </c>
      <c r="I2114">
        <f t="shared" si="266"/>
        <v>179.9999999999999</v>
      </c>
    </row>
    <row r="2115" spans="1:17" ht="12.75">
      <c r="A2115" s="68" t="s">
        <v>2000</v>
      </c>
      <c r="B2115" s="7" t="s">
        <v>4214</v>
      </c>
      <c r="C2115" s="7" t="s">
        <v>4701</v>
      </c>
      <c r="D2115" s="99">
        <f>E2115*35</f>
        <v>7</v>
      </c>
      <c r="E2115" s="108">
        <v>0.2</v>
      </c>
      <c r="F2115" s="9"/>
      <c r="G2115" s="8">
        <f>IF(F2115&lt;&gt;"",F2115*D2115,"")</f>
      </c>
      <c r="H2115">
        <f>D2115*10/100+D2115</f>
        <v>7.7</v>
      </c>
      <c r="I2115">
        <f t="shared" si="266"/>
        <v>140</v>
      </c>
      <c r="P2115" s="36"/>
      <c r="Q2115" s="36"/>
    </row>
    <row r="2116" spans="1:9" ht="12.75">
      <c r="A2116" s="68" t="s">
        <v>3259</v>
      </c>
      <c r="B2116" s="7" t="s">
        <v>3036</v>
      </c>
      <c r="C2116" s="7"/>
      <c r="D2116" s="99">
        <f t="shared" si="267"/>
        <v>14.99999999999998</v>
      </c>
      <c r="E2116" s="108">
        <v>0.428571428571428</v>
      </c>
      <c r="F2116" s="9"/>
      <c r="G2116" s="8">
        <f t="shared" si="268"/>
      </c>
      <c r="H2116">
        <f t="shared" si="269"/>
        <v>16.49999999999998</v>
      </c>
      <c r="I2116">
        <f t="shared" si="266"/>
        <v>149.9999999999998</v>
      </c>
    </row>
    <row r="2117" spans="1:9" ht="12.75">
      <c r="A2117" s="68" t="s">
        <v>1419</v>
      </c>
      <c r="B2117" s="7" t="s">
        <v>1418</v>
      </c>
      <c r="C2117" s="7" t="s">
        <v>4714</v>
      </c>
      <c r="D2117" s="99">
        <f>E2117*35</f>
        <v>78.99999999999974</v>
      </c>
      <c r="E2117" s="108">
        <v>2.25714285714285</v>
      </c>
      <c r="F2117" s="9"/>
      <c r="G2117" s="8">
        <f>IF(F2117&lt;&gt;"",F2117*D2117,"")</f>
      </c>
      <c r="H2117">
        <f>D2117*10/100+D2117</f>
        <v>86.89999999999972</v>
      </c>
      <c r="I2117">
        <f t="shared" si="266"/>
        <v>394.99999999999875</v>
      </c>
    </row>
    <row r="2118" spans="1:9" ht="12.75">
      <c r="A2118" s="68" t="s">
        <v>4358</v>
      </c>
      <c r="B2118" s="7" t="s">
        <v>4359</v>
      </c>
      <c r="C2118" s="7" t="s">
        <v>2401</v>
      </c>
      <c r="D2118" s="99">
        <f t="shared" si="267"/>
        <v>9.999999999999973</v>
      </c>
      <c r="E2118" s="108">
        <v>0.285714285714285</v>
      </c>
      <c r="F2118" s="9"/>
      <c r="G2118" s="8">
        <f t="shared" si="268"/>
      </c>
      <c r="H2118">
        <f t="shared" si="269"/>
        <v>10.999999999999972</v>
      </c>
      <c r="I2118">
        <f aca="true" t="shared" si="270" ref="I2118:I2181">IF(D2118&gt;1000,500+D2118,IF(D2118&gt;500,400+D2118,IF(D2118&gt;200,2*D2118,IF(D2118&gt;100,3*D2118,IF(D2118&gt;50,5*D2118,IF(D2118&gt;10,10*D2118,20*D2118))))))</f>
        <v>199.99999999999946</v>
      </c>
    </row>
    <row r="2119" spans="1:9" ht="12.75">
      <c r="A2119" s="68" t="s">
        <v>3816</v>
      </c>
      <c r="B2119" s="7" t="s">
        <v>3817</v>
      </c>
      <c r="C2119" s="7" t="s">
        <v>2401</v>
      </c>
      <c r="D2119" s="99">
        <f t="shared" si="267"/>
        <v>4.99999999999997</v>
      </c>
      <c r="E2119" s="108">
        <v>0.142857142857142</v>
      </c>
      <c r="F2119" s="9"/>
      <c r="G2119" s="8">
        <f t="shared" si="268"/>
      </c>
      <c r="H2119">
        <f t="shared" si="269"/>
        <v>5.499999999999967</v>
      </c>
      <c r="I2119">
        <f t="shared" si="270"/>
        <v>99.9999999999994</v>
      </c>
    </row>
    <row r="2120" spans="1:9" ht="12.75">
      <c r="A2120" s="68" t="s">
        <v>663</v>
      </c>
      <c r="B2120" s="11" t="s">
        <v>664</v>
      </c>
      <c r="C2120" s="7" t="s">
        <v>2408</v>
      </c>
      <c r="D2120" s="99">
        <f>E2120*35</f>
        <v>60.000000000149996</v>
      </c>
      <c r="E2120" s="108">
        <v>1.7142857142899999</v>
      </c>
      <c r="F2120" s="9"/>
      <c r="G2120" s="8">
        <f>IF(F2120&lt;&gt;"",F2120*D2120,"")</f>
      </c>
      <c r="H2120">
        <f>D2120*10/100+D2120</f>
        <v>66.00000000016499</v>
      </c>
      <c r="I2120">
        <f t="shared" si="270"/>
        <v>300.00000000075</v>
      </c>
    </row>
    <row r="2121" spans="1:9" ht="12.75">
      <c r="A2121" s="68" t="s">
        <v>1756</v>
      </c>
      <c r="B2121" s="7" t="s">
        <v>1757</v>
      </c>
      <c r="C2121" s="7" t="s">
        <v>2401</v>
      </c>
      <c r="D2121" s="99">
        <f>E2121*35</f>
        <v>77</v>
      </c>
      <c r="E2121" s="108">
        <v>2.2</v>
      </c>
      <c r="F2121" s="9"/>
      <c r="G2121" s="8">
        <f>IF(F2121&lt;&gt;"",F2121*D2121,"")</f>
      </c>
      <c r="H2121">
        <f>D2121*10/100+D2121</f>
        <v>84.7</v>
      </c>
      <c r="I2121">
        <f t="shared" si="270"/>
        <v>385</v>
      </c>
    </row>
    <row r="2122" spans="1:9" ht="12.75">
      <c r="A2122" s="68" t="s">
        <v>3818</v>
      </c>
      <c r="B2122" s="7" t="s">
        <v>3819</v>
      </c>
      <c r="C2122" s="7" t="s">
        <v>2401</v>
      </c>
      <c r="D2122" s="99">
        <f t="shared" si="267"/>
        <v>9.999999999999973</v>
      </c>
      <c r="E2122" s="108">
        <v>0.285714285714285</v>
      </c>
      <c r="F2122" s="9"/>
      <c r="G2122" s="8">
        <f t="shared" si="268"/>
      </c>
      <c r="H2122">
        <f t="shared" si="269"/>
        <v>10.999999999999972</v>
      </c>
      <c r="I2122">
        <f t="shared" si="270"/>
        <v>199.99999999999946</v>
      </c>
    </row>
    <row r="2123" spans="1:9" ht="12.75">
      <c r="A2123" s="68" t="s">
        <v>1758</v>
      </c>
      <c r="B2123" s="7" t="s">
        <v>1759</v>
      </c>
      <c r="C2123" s="7" t="s">
        <v>2401</v>
      </c>
      <c r="D2123" s="99">
        <f>E2123*35</f>
        <v>77</v>
      </c>
      <c r="E2123" s="108">
        <v>2.2</v>
      </c>
      <c r="F2123" s="9"/>
      <c r="G2123" s="8">
        <f>IF(F2123&lt;&gt;"",F2123*D2123,"")</f>
      </c>
      <c r="H2123">
        <f>D2123*10/100+D2123</f>
        <v>84.7</v>
      </c>
      <c r="I2123">
        <f t="shared" si="270"/>
        <v>385</v>
      </c>
    </row>
    <row r="2124" spans="1:9" ht="12.75">
      <c r="A2124" s="68" t="s">
        <v>1760</v>
      </c>
      <c r="B2124" s="7" t="s">
        <v>1761</v>
      </c>
      <c r="C2124" s="7" t="s">
        <v>2401</v>
      </c>
      <c r="D2124" s="99">
        <f>E2124*35</f>
        <v>84.9999999999997</v>
      </c>
      <c r="E2124" s="108">
        <v>2.42857142857142</v>
      </c>
      <c r="F2124" s="9"/>
      <c r="G2124" s="8">
        <f>IF(F2124&lt;&gt;"",F2124*D2124,"")</f>
      </c>
      <c r="H2124">
        <f>D2124*10/100+D2124</f>
        <v>93.49999999999967</v>
      </c>
      <c r="I2124">
        <f t="shared" si="270"/>
        <v>424.9999999999985</v>
      </c>
    </row>
    <row r="2125" spans="1:9" ht="12.75">
      <c r="A2125" s="68" t="s">
        <v>4655</v>
      </c>
      <c r="B2125" s="7" t="s">
        <v>4656</v>
      </c>
      <c r="C2125" s="7" t="s">
        <v>228</v>
      </c>
      <c r="D2125" s="99">
        <f t="shared" si="267"/>
        <v>9.999999999999973</v>
      </c>
      <c r="E2125" s="108">
        <v>0.285714285714285</v>
      </c>
      <c r="F2125" s="9"/>
      <c r="G2125" s="8">
        <f t="shared" si="268"/>
      </c>
      <c r="H2125">
        <f t="shared" si="269"/>
        <v>10.999999999999972</v>
      </c>
      <c r="I2125">
        <f t="shared" si="270"/>
        <v>199.99999999999946</v>
      </c>
    </row>
    <row r="2126" spans="1:9" ht="12.75">
      <c r="A2126" s="68" t="s">
        <v>4657</v>
      </c>
      <c r="B2126" s="7" t="s">
        <v>3495</v>
      </c>
      <c r="C2126" s="7" t="s">
        <v>2401</v>
      </c>
      <c r="D2126" s="99">
        <f t="shared" si="267"/>
        <v>77</v>
      </c>
      <c r="E2126" s="108">
        <v>2.2</v>
      </c>
      <c r="F2126" s="9"/>
      <c r="G2126" s="8">
        <f t="shared" si="268"/>
      </c>
      <c r="H2126">
        <f t="shared" si="269"/>
        <v>84.7</v>
      </c>
      <c r="I2126">
        <f t="shared" si="270"/>
        <v>385</v>
      </c>
    </row>
    <row r="2127" spans="1:9" ht="12.75">
      <c r="A2127" s="68" t="s">
        <v>3496</v>
      </c>
      <c r="B2127" s="7" t="s">
        <v>3497</v>
      </c>
      <c r="C2127" s="7" t="s">
        <v>2401</v>
      </c>
      <c r="D2127" s="99">
        <f t="shared" si="267"/>
        <v>66.99999999999984</v>
      </c>
      <c r="E2127" s="108">
        <v>1.91428571428571</v>
      </c>
      <c r="F2127" s="9"/>
      <c r="G2127" s="8">
        <f t="shared" si="268"/>
      </c>
      <c r="H2127">
        <f t="shared" si="269"/>
        <v>73.69999999999983</v>
      </c>
      <c r="I2127">
        <f t="shared" si="270"/>
        <v>334.9999999999992</v>
      </c>
    </row>
    <row r="2128" spans="1:9" ht="12.75">
      <c r="A2128" s="68" t="s">
        <v>1762</v>
      </c>
      <c r="B2128" s="7" t="s">
        <v>1763</v>
      </c>
      <c r="C2128" s="7" t="s">
        <v>2401</v>
      </c>
      <c r="D2128" s="99">
        <f>E2128*35</f>
        <v>84.9999999999997</v>
      </c>
      <c r="E2128" s="108">
        <v>2.42857142857142</v>
      </c>
      <c r="F2128" s="9"/>
      <c r="G2128" s="8">
        <f>IF(F2128&lt;&gt;"",F2128*D2128,"")</f>
      </c>
      <c r="H2128">
        <f>D2128*10/100+D2128</f>
        <v>93.49999999999967</v>
      </c>
      <c r="I2128">
        <f t="shared" si="270"/>
        <v>424.9999999999985</v>
      </c>
    </row>
    <row r="2129" spans="1:9" ht="12.75">
      <c r="A2129" s="68" t="s">
        <v>1421</v>
      </c>
      <c r="B2129" s="7" t="s">
        <v>1420</v>
      </c>
      <c r="C2129" s="7" t="s">
        <v>4701</v>
      </c>
      <c r="D2129" s="99">
        <f>E2129*35</f>
        <v>7</v>
      </c>
      <c r="E2129" s="108">
        <v>0.2</v>
      </c>
      <c r="F2129" s="9"/>
      <c r="G2129" s="8">
        <f>IF(F2129&lt;&gt;"",F2129*D2129,"")</f>
      </c>
      <c r="H2129">
        <f>D2129*10/100+D2129</f>
        <v>7.7</v>
      </c>
      <c r="I2129">
        <f t="shared" si="270"/>
        <v>140</v>
      </c>
    </row>
    <row r="2130" spans="1:9" ht="12.75">
      <c r="A2130" s="68" t="s">
        <v>1764</v>
      </c>
      <c r="B2130" s="7" t="s">
        <v>1765</v>
      </c>
      <c r="C2130" s="7" t="s">
        <v>1741</v>
      </c>
      <c r="D2130" s="99">
        <f>E2130*35</f>
        <v>84.9999999999997</v>
      </c>
      <c r="E2130" s="108">
        <v>2.42857142857142</v>
      </c>
      <c r="F2130" s="9"/>
      <c r="G2130" s="8">
        <f>IF(F2130&lt;&gt;"",F2130*D2130,"")</f>
      </c>
      <c r="H2130">
        <f>D2130*10/100+D2130</f>
        <v>93.49999999999967</v>
      </c>
      <c r="I2130">
        <f t="shared" si="270"/>
        <v>424.9999999999985</v>
      </c>
    </row>
    <row r="2131" spans="1:9" ht="12.75">
      <c r="A2131" s="68" t="s">
        <v>1766</v>
      </c>
      <c r="B2131" s="7" t="s">
        <v>1767</v>
      </c>
      <c r="C2131" s="7" t="s">
        <v>1741</v>
      </c>
      <c r="D2131" s="99">
        <f>E2131*35</f>
        <v>66.99999999999984</v>
      </c>
      <c r="E2131" s="108">
        <v>1.91428571428571</v>
      </c>
      <c r="F2131" s="9"/>
      <c r="G2131" s="8">
        <f>IF(F2131&lt;&gt;"",F2131*D2131,"")</f>
      </c>
      <c r="H2131">
        <f>D2131*10/100+D2131</f>
        <v>73.69999999999983</v>
      </c>
      <c r="I2131">
        <f t="shared" si="270"/>
        <v>334.9999999999992</v>
      </c>
    </row>
    <row r="2132" spans="1:9" ht="12.75">
      <c r="A2132" s="68" t="s">
        <v>3986</v>
      </c>
      <c r="B2132" s="7" t="s">
        <v>176</v>
      </c>
      <c r="C2132" s="7" t="s">
        <v>4714</v>
      </c>
      <c r="D2132" s="99">
        <f>E2132*35</f>
        <v>21.99999999999998</v>
      </c>
      <c r="E2132" s="108">
        <v>0.628571428571428</v>
      </c>
      <c r="F2132" s="9"/>
      <c r="G2132" s="8">
        <f aca="true" t="shared" si="271" ref="G2132:G2173">IF(F2132&lt;&gt;"",F2132*D2132,"")</f>
      </c>
      <c r="H2132">
        <f>D2132*10/100+D2132</f>
        <v>24.199999999999974</v>
      </c>
      <c r="I2132">
        <f t="shared" si="270"/>
        <v>219.99999999999977</v>
      </c>
    </row>
    <row r="2133" spans="1:9" ht="12.75">
      <c r="A2133" s="68" t="s">
        <v>177</v>
      </c>
      <c r="B2133" s="7" t="s">
        <v>178</v>
      </c>
      <c r="C2133" s="7" t="s">
        <v>4701</v>
      </c>
      <c r="D2133" s="99">
        <f aca="true" t="shared" si="272" ref="D2133:D2173">E2133*35</f>
        <v>2.9999999999999996</v>
      </c>
      <c r="E2133" s="108">
        <v>0.0857142857142857</v>
      </c>
      <c r="F2133" s="9"/>
      <c r="G2133" s="8">
        <f t="shared" si="271"/>
      </c>
      <c r="H2133">
        <f aca="true" t="shared" si="273" ref="H2133:H2173">D2133*10/100+D2133</f>
        <v>3.2999999999999994</v>
      </c>
      <c r="I2133">
        <f t="shared" si="270"/>
        <v>59.99999999999999</v>
      </c>
    </row>
    <row r="2134" spans="1:9" ht="12.75">
      <c r="A2134" s="68" t="s">
        <v>3681</v>
      </c>
      <c r="B2134" s="7" t="s">
        <v>3682</v>
      </c>
      <c r="C2134" s="7" t="s">
        <v>1741</v>
      </c>
      <c r="D2134" s="99">
        <f t="shared" si="272"/>
        <v>77</v>
      </c>
      <c r="E2134" s="108">
        <v>2.2</v>
      </c>
      <c r="F2134" s="9"/>
      <c r="G2134" s="8">
        <f t="shared" si="271"/>
      </c>
      <c r="H2134">
        <f t="shared" si="273"/>
        <v>84.7</v>
      </c>
      <c r="I2134">
        <f t="shared" si="270"/>
        <v>385</v>
      </c>
    </row>
    <row r="2135" spans="1:9" ht="12.75">
      <c r="A2135" s="68" t="s">
        <v>1768</v>
      </c>
      <c r="B2135" s="7" t="s">
        <v>1769</v>
      </c>
      <c r="C2135" s="7" t="s">
        <v>4701</v>
      </c>
      <c r="D2135" s="99">
        <f>E2135*35</f>
        <v>68.99999999999994</v>
      </c>
      <c r="E2135" s="108">
        <v>1.97142857142857</v>
      </c>
      <c r="F2135" s="9"/>
      <c r="G2135" s="8">
        <f>IF(F2135&lt;&gt;"",F2135*D2135,"")</f>
      </c>
      <c r="H2135">
        <f>D2135*10/100+D2135</f>
        <v>75.89999999999993</v>
      </c>
      <c r="I2135">
        <f t="shared" si="270"/>
        <v>344.9999999999997</v>
      </c>
    </row>
    <row r="2136" spans="1:9" ht="12.75">
      <c r="A2136" s="68" t="s">
        <v>2904</v>
      </c>
      <c r="B2136" s="7" t="s">
        <v>2905</v>
      </c>
      <c r="C2136" s="7" t="s">
        <v>4701</v>
      </c>
      <c r="D2136" s="99">
        <f>E2136*35</f>
        <v>1.9999999999999984</v>
      </c>
      <c r="E2136" s="108">
        <v>0.0571428571428571</v>
      </c>
      <c r="F2136" s="9"/>
      <c r="G2136" s="8">
        <f>IF(F2136&lt;&gt;"",F2136*D2136,"")</f>
      </c>
      <c r="H2136">
        <f>D2136*10/100+D2136</f>
        <v>2.1999999999999984</v>
      </c>
      <c r="I2136">
        <f t="shared" si="270"/>
        <v>39.99999999999997</v>
      </c>
    </row>
    <row r="2137" spans="1:9" ht="12.75">
      <c r="A2137" s="68" t="s">
        <v>2078</v>
      </c>
      <c r="B2137" s="7" t="s">
        <v>3571</v>
      </c>
      <c r="C2137" s="7" t="s">
        <v>4701</v>
      </c>
      <c r="D2137" s="99">
        <f t="shared" si="272"/>
        <v>1.9999999999999984</v>
      </c>
      <c r="E2137" s="108">
        <v>0.0571428571428571</v>
      </c>
      <c r="F2137" s="9"/>
      <c r="G2137" s="8">
        <f t="shared" si="271"/>
      </c>
      <c r="H2137">
        <f t="shared" si="273"/>
        <v>2.1999999999999984</v>
      </c>
      <c r="I2137">
        <f t="shared" si="270"/>
        <v>39.99999999999997</v>
      </c>
    </row>
    <row r="2138" spans="1:9" ht="12.75">
      <c r="A2138" s="68" t="s">
        <v>2079</v>
      </c>
      <c r="B2138" s="7" t="s">
        <v>3304</v>
      </c>
      <c r="C2138" s="7" t="s">
        <v>4701</v>
      </c>
      <c r="D2138" s="99">
        <f t="shared" si="272"/>
        <v>1.9999999999999984</v>
      </c>
      <c r="E2138" s="108">
        <v>0.0571428571428571</v>
      </c>
      <c r="F2138" s="9"/>
      <c r="G2138" s="8">
        <f t="shared" si="271"/>
      </c>
      <c r="H2138">
        <f t="shared" si="273"/>
        <v>2.1999999999999984</v>
      </c>
      <c r="I2138">
        <f t="shared" si="270"/>
        <v>39.99999999999997</v>
      </c>
    </row>
    <row r="2139" spans="1:9" ht="12.75">
      <c r="A2139" s="68" t="s">
        <v>1770</v>
      </c>
      <c r="B2139" s="7" t="s">
        <v>1771</v>
      </c>
      <c r="C2139" s="7" t="s">
        <v>4701</v>
      </c>
      <c r="D2139" s="99">
        <f>E2139*35</f>
        <v>21</v>
      </c>
      <c r="E2139" s="108">
        <v>0.6</v>
      </c>
      <c r="F2139" s="9"/>
      <c r="G2139" s="8">
        <f>IF(F2139&lt;&gt;"",F2139*D2139,"")</f>
      </c>
      <c r="H2139">
        <f>D2139*10/100+D2139</f>
        <v>23.1</v>
      </c>
      <c r="I2139">
        <f t="shared" si="270"/>
        <v>210</v>
      </c>
    </row>
    <row r="2140" spans="1:9" ht="12.75">
      <c r="A2140" s="68" t="s">
        <v>1772</v>
      </c>
      <c r="B2140" s="7" t="s">
        <v>1773</v>
      </c>
      <c r="C2140" s="7" t="s">
        <v>4701</v>
      </c>
      <c r="D2140" s="99">
        <f>E2140*35</f>
        <v>21</v>
      </c>
      <c r="E2140" s="108">
        <v>0.6</v>
      </c>
      <c r="F2140" s="9"/>
      <c r="G2140" s="8">
        <f>IF(F2140&lt;&gt;"",F2140*D2140,"")</f>
      </c>
      <c r="H2140">
        <f>D2140*10/100+D2140</f>
        <v>23.1</v>
      </c>
      <c r="I2140">
        <f t="shared" si="270"/>
        <v>210</v>
      </c>
    </row>
    <row r="2141" spans="1:9" ht="12.75">
      <c r="A2141" s="68" t="s">
        <v>1774</v>
      </c>
      <c r="B2141" s="7" t="s">
        <v>1775</v>
      </c>
      <c r="C2141" s="7" t="s">
        <v>4701</v>
      </c>
      <c r="D2141" s="99">
        <f>E2141*35</f>
        <v>21</v>
      </c>
      <c r="E2141" s="108">
        <v>0.6</v>
      </c>
      <c r="F2141" s="9"/>
      <c r="G2141" s="8">
        <f>IF(F2141&lt;&gt;"",F2141*D2141,"")</f>
      </c>
      <c r="H2141">
        <f>D2141*10/100+D2141</f>
        <v>23.1</v>
      </c>
      <c r="I2141">
        <f t="shared" si="270"/>
        <v>210</v>
      </c>
    </row>
    <row r="2142" spans="1:9" ht="12.75">
      <c r="A2142" s="68" t="s">
        <v>2489</v>
      </c>
      <c r="B2142" s="7" t="s">
        <v>2490</v>
      </c>
      <c r="C2142" s="7" t="s">
        <v>228</v>
      </c>
      <c r="D2142" s="99">
        <f t="shared" si="272"/>
        <v>1.9999999999999984</v>
      </c>
      <c r="E2142" s="108">
        <v>0.0571428571428571</v>
      </c>
      <c r="F2142" s="9"/>
      <c r="G2142" s="8">
        <f t="shared" si="271"/>
      </c>
      <c r="H2142">
        <f t="shared" si="273"/>
        <v>2.1999999999999984</v>
      </c>
      <c r="I2142">
        <f t="shared" si="270"/>
        <v>39.99999999999997</v>
      </c>
    </row>
    <row r="2143" spans="1:9" ht="12.75">
      <c r="A2143" s="68" t="s">
        <v>2491</v>
      </c>
      <c r="B2143" s="7" t="s">
        <v>2492</v>
      </c>
      <c r="C2143" s="7" t="s">
        <v>228</v>
      </c>
      <c r="D2143" s="99">
        <f t="shared" si="272"/>
        <v>21.99999999999998</v>
      </c>
      <c r="E2143" s="108">
        <v>0.628571428571428</v>
      </c>
      <c r="F2143" s="9"/>
      <c r="G2143" s="8">
        <f t="shared" si="271"/>
      </c>
      <c r="H2143">
        <f t="shared" si="273"/>
        <v>24.199999999999974</v>
      </c>
      <c r="I2143">
        <f t="shared" si="270"/>
        <v>219.99999999999977</v>
      </c>
    </row>
    <row r="2144" spans="1:9" ht="12.75">
      <c r="A2144" s="68" t="s">
        <v>2493</v>
      </c>
      <c r="B2144" s="7" t="s">
        <v>2494</v>
      </c>
      <c r="C2144" s="7" t="s">
        <v>228</v>
      </c>
      <c r="D2144" s="99">
        <f t="shared" si="272"/>
        <v>24.99999999999999</v>
      </c>
      <c r="E2144" s="108">
        <v>0.714285714285714</v>
      </c>
      <c r="F2144" s="9"/>
      <c r="G2144" s="8">
        <f t="shared" si="271"/>
      </c>
      <c r="H2144">
        <f t="shared" si="273"/>
        <v>27.49999999999999</v>
      </c>
      <c r="I2144">
        <f t="shared" si="270"/>
        <v>249.9999999999999</v>
      </c>
    </row>
    <row r="2145" spans="1:9" ht="12.75">
      <c r="A2145" s="68" t="s">
        <v>4166</v>
      </c>
      <c r="B2145" s="11" t="s">
        <v>2495</v>
      </c>
      <c r="C2145" s="7" t="s">
        <v>2401</v>
      </c>
      <c r="D2145" s="99">
        <f>E2145*35</f>
        <v>35</v>
      </c>
      <c r="E2145" s="108">
        <v>1</v>
      </c>
      <c r="F2145" s="9"/>
      <c r="G2145" s="8">
        <f>IF(F2145&lt;&gt;"",F2145*D2145,"")</f>
      </c>
      <c r="H2145">
        <f>D2145*10/100+D2145</f>
        <v>38.5</v>
      </c>
      <c r="I2145">
        <f t="shared" si="270"/>
        <v>350</v>
      </c>
    </row>
    <row r="2146" spans="1:9" ht="12.75">
      <c r="A2146" s="68" t="s">
        <v>1324</v>
      </c>
      <c r="B2146" s="11" t="s">
        <v>1323</v>
      </c>
      <c r="C2146" s="7" t="s">
        <v>2401</v>
      </c>
      <c r="D2146" s="99">
        <f t="shared" si="272"/>
        <v>78.99999999999974</v>
      </c>
      <c r="E2146" s="108">
        <v>2.25714285714285</v>
      </c>
      <c r="F2146" s="9"/>
      <c r="G2146" s="8">
        <f t="shared" si="271"/>
      </c>
      <c r="H2146">
        <f t="shared" si="273"/>
        <v>86.89999999999972</v>
      </c>
      <c r="I2146">
        <f t="shared" si="270"/>
        <v>394.99999999999875</v>
      </c>
    </row>
    <row r="2147" spans="1:9" ht="12.75">
      <c r="A2147" s="68" t="s">
        <v>2143</v>
      </c>
      <c r="B2147" s="11" t="s">
        <v>2372</v>
      </c>
      <c r="C2147" s="7" t="s">
        <v>4701</v>
      </c>
      <c r="D2147" s="99">
        <f t="shared" si="272"/>
        <v>21</v>
      </c>
      <c r="E2147" s="108">
        <v>0.6</v>
      </c>
      <c r="F2147" s="9"/>
      <c r="G2147" s="8">
        <f t="shared" si="271"/>
      </c>
      <c r="H2147">
        <f t="shared" si="273"/>
        <v>23.1</v>
      </c>
      <c r="I2147">
        <f t="shared" si="270"/>
        <v>210</v>
      </c>
    </row>
    <row r="2148" spans="1:9" ht="12.75">
      <c r="A2148" s="68" t="s">
        <v>2373</v>
      </c>
      <c r="B2148" s="11" t="s">
        <v>2374</v>
      </c>
      <c r="C2148" s="7" t="s">
        <v>4701</v>
      </c>
      <c r="D2148" s="99">
        <f t="shared" si="272"/>
        <v>28</v>
      </c>
      <c r="E2148" s="108">
        <v>0.8</v>
      </c>
      <c r="F2148" s="9"/>
      <c r="G2148" s="8">
        <f t="shared" si="271"/>
      </c>
      <c r="H2148">
        <f t="shared" si="273"/>
        <v>30.8</v>
      </c>
      <c r="I2148">
        <f t="shared" si="270"/>
        <v>280</v>
      </c>
    </row>
    <row r="2149" spans="1:9" ht="12.75">
      <c r="A2149" s="68" t="s">
        <v>2375</v>
      </c>
      <c r="B2149" s="11" t="s">
        <v>2376</v>
      </c>
      <c r="C2149" s="7"/>
      <c r="D2149" s="99">
        <f t="shared" si="272"/>
        <v>17.99999999999999</v>
      </c>
      <c r="E2149" s="108">
        <v>0.514285714285714</v>
      </c>
      <c r="F2149" s="9"/>
      <c r="G2149" s="8">
        <f t="shared" si="271"/>
      </c>
      <c r="H2149">
        <f t="shared" si="273"/>
        <v>19.79999999999999</v>
      </c>
      <c r="I2149">
        <f t="shared" si="270"/>
        <v>179.9999999999999</v>
      </c>
    </row>
    <row r="2150" spans="1:9" ht="12.75">
      <c r="A2150" s="68" t="s">
        <v>2377</v>
      </c>
      <c r="B2150" s="11" t="s">
        <v>2378</v>
      </c>
      <c r="C2150" s="7" t="s">
        <v>4701</v>
      </c>
      <c r="D2150" s="99">
        <f t="shared" si="272"/>
        <v>16.999999999999975</v>
      </c>
      <c r="E2150" s="108">
        <v>0.485714285714285</v>
      </c>
      <c r="F2150" s="9"/>
      <c r="G2150" s="8">
        <f t="shared" si="271"/>
      </c>
      <c r="H2150">
        <f t="shared" si="273"/>
        <v>18.699999999999974</v>
      </c>
      <c r="I2150">
        <f t="shared" si="270"/>
        <v>169.99999999999974</v>
      </c>
    </row>
    <row r="2151" spans="1:9" ht="12.75">
      <c r="A2151" s="68" t="s">
        <v>2379</v>
      </c>
      <c r="B2151" s="11" t="s">
        <v>2380</v>
      </c>
      <c r="C2151" s="7" t="s">
        <v>4701</v>
      </c>
      <c r="D2151" s="99">
        <f t="shared" si="272"/>
        <v>7.9999999999999805</v>
      </c>
      <c r="E2151" s="108">
        <v>0.228571428571428</v>
      </c>
      <c r="F2151" s="9"/>
      <c r="G2151" s="8">
        <f t="shared" si="271"/>
      </c>
      <c r="H2151">
        <f t="shared" si="273"/>
        <v>8.79999999999998</v>
      </c>
      <c r="I2151">
        <f t="shared" si="270"/>
        <v>159.9999999999996</v>
      </c>
    </row>
    <row r="2152" spans="1:9" ht="12.75">
      <c r="A2152" s="68" t="s">
        <v>3719</v>
      </c>
      <c r="B2152" s="11" t="s">
        <v>3720</v>
      </c>
      <c r="C2152" s="7" t="s">
        <v>4701</v>
      </c>
      <c r="D2152" s="99">
        <f t="shared" si="272"/>
        <v>7</v>
      </c>
      <c r="E2152" s="108">
        <v>0.2</v>
      </c>
      <c r="F2152" s="9"/>
      <c r="G2152" s="8">
        <f t="shared" si="271"/>
      </c>
      <c r="H2152">
        <f t="shared" si="273"/>
        <v>7.7</v>
      </c>
      <c r="I2152">
        <f t="shared" si="270"/>
        <v>140</v>
      </c>
    </row>
    <row r="2153" spans="1:9" ht="12.75">
      <c r="A2153" s="68" t="s">
        <v>115</v>
      </c>
      <c r="B2153" s="11" t="s">
        <v>4295</v>
      </c>
      <c r="C2153" s="7" t="s">
        <v>4714</v>
      </c>
      <c r="D2153" s="99">
        <f>E2153*35</f>
        <v>28</v>
      </c>
      <c r="E2153" s="108">
        <v>0.8</v>
      </c>
      <c r="F2153" s="9"/>
      <c r="G2153" s="8">
        <f t="shared" si="271"/>
      </c>
      <c r="H2153">
        <f t="shared" si="273"/>
        <v>30.8</v>
      </c>
      <c r="I2153">
        <f t="shared" si="270"/>
        <v>280</v>
      </c>
    </row>
    <row r="2154" spans="1:9" ht="12.75">
      <c r="A2154" s="68" t="s">
        <v>1776</v>
      </c>
      <c r="B2154" s="11" t="s">
        <v>1777</v>
      </c>
      <c r="C2154" s="7"/>
      <c r="D2154" s="99">
        <f>E2154*35</f>
        <v>46.9999999999999</v>
      </c>
      <c r="E2154" s="108">
        <v>1.34285714285714</v>
      </c>
      <c r="F2154" s="9"/>
      <c r="G2154" s="8">
        <f>IF(F2154&lt;&gt;"",F2154*D2154,"")</f>
      </c>
      <c r="H2154">
        <f>D2154*10/100+D2154</f>
        <v>51.69999999999989</v>
      </c>
      <c r="I2154">
        <f t="shared" si="270"/>
        <v>469.999999999999</v>
      </c>
    </row>
    <row r="2155" spans="1:9" ht="12.75">
      <c r="A2155" s="68" t="s">
        <v>1105</v>
      </c>
      <c r="B2155" s="11" t="s">
        <v>1106</v>
      </c>
      <c r="C2155" s="7" t="s">
        <v>2401</v>
      </c>
      <c r="D2155" s="99">
        <f t="shared" si="272"/>
        <v>25.99999999999997</v>
      </c>
      <c r="E2155" s="108">
        <v>0.742857142857142</v>
      </c>
      <c r="F2155" s="9"/>
      <c r="G2155" s="8">
        <f t="shared" si="271"/>
      </c>
      <c r="H2155">
        <f t="shared" si="273"/>
        <v>28.59999999999997</v>
      </c>
      <c r="I2155">
        <f t="shared" si="270"/>
        <v>259.9999999999997</v>
      </c>
    </row>
    <row r="2156" spans="1:9" ht="12.75">
      <c r="A2156" s="68" t="s">
        <v>1107</v>
      </c>
      <c r="B2156" s="11" t="s">
        <v>4314</v>
      </c>
      <c r="C2156" s="7" t="s">
        <v>4701</v>
      </c>
      <c r="D2156" s="99">
        <f t="shared" si="272"/>
        <v>7</v>
      </c>
      <c r="E2156" s="108">
        <v>0.2</v>
      </c>
      <c r="F2156" s="9"/>
      <c r="G2156" s="8">
        <f t="shared" si="271"/>
      </c>
      <c r="H2156">
        <f t="shared" si="273"/>
        <v>7.7</v>
      </c>
      <c r="I2156">
        <f t="shared" si="270"/>
        <v>140</v>
      </c>
    </row>
    <row r="2157" spans="1:9" ht="12.75">
      <c r="A2157" s="68" t="s">
        <v>1986</v>
      </c>
      <c r="B2157" s="11" t="s">
        <v>1987</v>
      </c>
      <c r="C2157" s="7" t="s">
        <v>2401</v>
      </c>
      <c r="D2157" s="99">
        <f t="shared" si="272"/>
        <v>7.9999999999999805</v>
      </c>
      <c r="E2157" s="108">
        <v>0.228571428571428</v>
      </c>
      <c r="F2157" s="9"/>
      <c r="G2157" s="8">
        <f t="shared" si="271"/>
      </c>
      <c r="H2157">
        <f t="shared" si="273"/>
        <v>8.79999999999998</v>
      </c>
      <c r="I2157">
        <f t="shared" si="270"/>
        <v>159.9999999999996</v>
      </c>
    </row>
    <row r="2158" spans="1:9" ht="12.75">
      <c r="A2158" s="68" t="s">
        <v>1988</v>
      </c>
      <c r="B2158" s="11" t="s">
        <v>1989</v>
      </c>
      <c r="C2158" s="7" t="s">
        <v>4701</v>
      </c>
      <c r="D2158" s="99">
        <f t="shared" si="272"/>
        <v>7</v>
      </c>
      <c r="E2158" s="108">
        <v>0.2</v>
      </c>
      <c r="F2158" s="9"/>
      <c r="G2158" s="8">
        <f t="shared" si="271"/>
      </c>
      <c r="H2158">
        <f t="shared" si="273"/>
        <v>7.7</v>
      </c>
      <c r="I2158">
        <f t="shared" si="270"/>
        <v>140</v>
      </c>
    </row>
    <row r="2159" spans="1:9" ht="12.75">
      <c r="A2159" s="68" t="s">
        <v>1990</v>
      </c>
      <c r="B2159" s="11" t="s">
        <v>1991</v>
      </c>
      <c r="C2159" s="7" t="s">
        <v>4701</v>
      </c>
      <c r="D2159" s="99">
        <f t="shared" si="272"/>
        <v>38.99999999999985</v>
      </c>
      <c r="E2159" s="108">
        <v>1.11428571428571</v>
      </c>
      <c r="F2159" s="9"/>
      <c r="G2159" s="8">
        <f t="shared" si="271"/>
      </c>
      <c r="H2159">
        <f t="shared" si="273"/>
        <v>42.899999999999835</v>
      </c>
      <c r="I2159">
        <f t="shared" si="270"/>
        <v>389.9999999999985</v>
      </c>
    </row>
    <row r="2160" spans="1:9" ht="12.75">
      <c r="A2160" s="68" t="s">
        <v>1992</v>
      </c>
      <c r="B2160" s="11" t="s">
        <v>1993</v>
      </c>
      <c r="C2160" s="7" t="s">
        <v>4701</v>
      </c>
      <c r="D2160" s="99">
        <f t="shared" si="272"/>
        <v>2.9999999999999996</v>
      </c>
      <c r="E2160" s="108">
        <v>0.0857142857142857</v>
      </c>
      <c r="F2160" s="9"/>
      <c r="G2160" s="8">
        <f t="shared" si="271"/>
      </c>
      <c r="H2160">
        <f t="shared" si="273"/>
        <v>3.2999999999999994</v>
      </c>
      <c r="I2160">
        <f t="shared" si="270"/>
        <v>59.99999999999999</v>
      </c>
    </row>
    <row r="2161" spans="1:9" ht="12.75">
      <c r="A2161" s="68" t="s">
        <v>1884</v>
      </c>
      <c r="B2161" s="11" t="s">
        <v>1778</v>
      </c>
      <c r="C2161" s="7" t="s">
        <v>4701</v>
      </c>
      <c r="D2161" s="99">
        <f>E2161*35</f>
        <v>38.99999999999985</v>
      </c>
      <c r="E2161" s="108">
        <v>1.11428571428571</v>
      </c>
      <c r="F2161" s="9"/>
      <c r="G2161" s="8">
        <f>IF(F2161&lt;&gt;"",F2161*D2161,"")</f>
      </c>
      <c r="H2161">
        <f>D2161*10/100+D2161</f>
        <v>42.899999999999835</v>
      </c>
      <c r="I2161">
        <f t="shared" si="270"/>
        <v>389.9999999999985</v>
      </c>
    </row>
    <row r="2162" spans="1:9" ht="12.75">
      <c r="A2162" s="68" t="s">
        <v>629</v>
      </c>
      <c r="B2162" s="11" t="s">
        <v>630</v>
      </c>
      <c r="C2162" s="7" t="s">
        <v>4701</v>
      </c>
      <c r="D2162" s="99">
        <f t="shared" si="272"/>
        <v>7</v>
      </c>
      <c r="E2162" s="108">
        <v>0.2</v>
      </c>
      <c r="F2162" s="9"/>
      <c r="G2162" s="8">
        <f t="shared" si="271"/>
      </c>
      <c r="H2162">
        <f t="shared" si="273"/>
        <v>7.7</v>
      </c>
      <c r="I2162">
        <f t="shared" si="270"/>
        <v>140</v>
      </c>
    </row>
    <row r="2163" spans="1:9" ht="12.75">
      <c r="A2163" s="68" t="s">
        <v>631</v>
      </c>
      <c r="B2163" s="11" t="s">
        <v>632</v>
      </c>
      <c r="C2163" s="7" t="s">
        <v>4701</v>
      </c>
      <c r="D2163" s="99">
        <f t="shared" si="272"/>
        <v>9.999999999999973</v>
      </c>
      <c r="E2163" s="108">
        <v>0.285714285714285</v>
      </c>
      <c r="F2163" s="9"/>
      <c r="G2163" s="8">
        <f t="shared" si="271"/>
      </c>
      <c r="H2163">
        <f t="shared" si="273"/>
        <v>10.999999999999972</v>
      </c>
      <c r="I2163">
        <f t="shared" si="270"/>
        <v>199.99999999999946</v>
      </c>
    </row>
    <row r="2164" spans="1:9" ht="12.75">
      <c r="A2164" s="68" t="s">
        <v>1423</v>
      </c>
      <c r="B2164" s="11" t="s">
        <v>1422</v>
      </c>
      <c r="C2164" s="7" t="s">
        <v>4701</v>
      </c>
      <c r="D2164" s="99">
        <f>E2164*35</f>
        <v>9.999999999999973</v>
      </c>
      <c r="E2164" s="108">
        <v>0.285714285714285</v>
      </c>
      <c r="F2164" s="9"/>
      <c r="G2164" s="8">
        <f>IF(F2164&lt;&gt;"",F2164*D2164,"")</f>
      </c>
      <c r="H2164">
        <f>D2164*10/100+D2164</f>
        <v>10.999999999999972</v>
      </c>
      <c r="I2164">
        <f t="shared" si="270"/>
        <v>199.99999999999946</v>
      </c>
    </row>
    <row r="2165" spans="1:9" ht="12.75">
      <c r="A2165" s="68" t="s">
        <v>3479</v>
      </c>
      <c r="B2165" s="11" t="s">
        <v>3480</v>
      </c>
      <c r="C2165" s="7" t="s">
        <v>4701</v>
      </c>
      <c r="D2165" s="99">
        <f t="shared" si="272"/>
        <v>9.999999999999973</v>
      </c>
      <c r="E2165" s="108">
        <v>0.285714285714285</v>
      </c>
      <c r="F2165" s="9"/>
      <c r="G2165" s="8">
        <f t="shared" si="271"/>
      </c>
      <c r="H2165">
        <f t="shared" si="273"/>
        <v>10.999999999999972</v>
      </c>
      <c r="I2165">
        <f t="shared" si="270"/>
        <v>199.99999999999946</v>
      </c>
    </row>
    <row r="2166" spans="1:9" ht="12.75">
      <c r="A2166" s="68" t="s">
        <v>114</v>
      </c>
      <c r="B2166" s="11" t="s">
        <v>3480</v>
      </c>
      <c r="C2166" s="7" t="s">
        <v>4050</v>
      </c>
      <c r="D2166" s="99">
        <f>E2166*35</f>
        <v>17.99999999999999</v>
      </c>
      <c r="E2166" s="108">
        <v>0.514285714285714</v>
      </c>
      <c r="F2166" s="9"/>
      <c r="G2166" s="8">
        <f t="shared" si="271"/>
      </c>
      <c r="H2166">
        <f t="shared" si="273"/>
        <v>19.79999999999999</v>
      </c>
      <c r="I2166">
        <f t="shared" si="270"/>
        <v>179.9999999999999</v>
      </c>
    </row>
    <row r="2167" spans="1:9" ht="12.75">
      <c r="A2167" s="68" t="s">
        <v>3037</v>
      </c>
      <c r="B2167" s="11" t="s">
        <v>3038</v>
      </c>
      <c r="C2167" s="7" t="s">
        <v>3580</v>
      </c>
      <c r="D2167" s="99">
        <f>E2167*35</f>
        <v>64.99999999999976</v>
      </c>
      <c r="E2167" s="108">
        <v>1.85714285714285</v>
      </c>
      <c r="F2167" s="9"/>
      <c r="G2167" s="8">
        <f>IF(F2167&lt;&gt;"",F2167*D2167,"")</f>
      </c>
      <c r="H2167">
        <f>D2167*10/100+D2167</f>
        <v>71.49999999999973</v>
      </c>
      <c r="I2167">
        <f t="shared" si="270"/>
        <v>324.9999999999988</v>
      </c>
    </row>
    <row r="2168" spans="1:9" ht="12.75">
      <c r="A2168" s="68" t="s">
        <v>3578</v>
      </c>
      <c r="B2168" s="11" t="s">
        <v>3579</v>
      </c>
      <c r="C2168" s="7" t="s">
        <v>3580</v>
      </c>
      <c r="D2168" s="99">
        <f t="shared" si="272"/>
        <v>16.999999999999975</v>
      </c>
      <c r="E2168" s="108">
        <v>0.485714285714285</v>
      </c>
      <c r="F2168" s="9"/>
      <c r="G2168" s="8">
        <f t="shared" si="271"/>
      </c>
      <c r="H2168">
        <f t="shared" si="273"/>
        <v>18.699999999999974</v>
      </c>
      <c r="I2168">
        <f t="shared" si="270"/>
        <v>169.99999999999974</v>
      </c>
    </row>
    <row r="2169" spans="1:9" ht="12.75">
      <c r="A2169" s="68" t="s">
        <v>1326</v>
      </c>
      <c r="B2169" s="11" t="s">
        <v>1325</v>
      </c>
      <c r="C2169" s="7" t="s">
        <v>2401</v>
      </c>
      <c r="D2169" s="99">
        <f>E2169*35</f>
        <v>44.9999999999998</v>
      </c>
      <c r="E2169" s="108">
        <v>1.28571428571428</v>
      </c>
      <c r="F2169" s="9"/>
      <c r="G2169" s="8">
        <f>IF(F2169&lt;&gt;"",F2169*D2169,"")</f>
      </c>
      <c r="H2169">
        <f>D2169*10/100+D2169</f>
        <v>49.49999999999978</v>
      </c>
      <c r="I2169">
        <f t="shared" si="270"/>
        <v>449.999999999998</v>
      </c>
    </row>
    <row r="2170" spans="1:9" ht="12.75">
      <c r="A2170" s="68" t="s">
        <v>3581</v>
      </c>
      <c r="B2170" s="11" t="s">
        <v>3582</v>
      </c>
      <c r="C2170" s="7" t="s">
        <v>4701</v>
      </c>
      <c r="D2170" s="99">
        <f t="shared" si="272"/>
        <v>14.99999999999998</v>
      </c>
      <c r="E2170" s="108">
        <v>0.428571428571428</v>
      </c>
      <c r="F2170" s="9"/>
      <c r="G2170" s="8">
        <f t="shared" si="271"/>
      </c>
      <c r="H2170">
        <f t="shared" si="273"/>
        <v>16.49999999999998</v>
      </c>
      <c r="I2170">
        <f t="shared" si="270"/>
        <v>149.9999999999998</v>
      </c>
    </row>
    <row r="2171" spans="1:9" ht="12.75">
      <c r="A2171" s="68" t="s">
        <v>755</v>
      </c>
      <c r="B2171" s="11" t="s">
        <v>1002</v>
      </c>
      <c r="C2171" s="7" t="s">
        <v>4714</v>
      </c>
      <c r="D2171" s="99">
        <f>E2171*35</f>
        <v>17.99999999999999</v>
      </c>
      <c r="E2171" s="108">
        <v>0.514285714285714</v>
      </c>
      <c r="F2171" s="9"/>
      <c r="G2171" s="8">
        <f t="shared" si="271"/>
      </c>
      <c r="H2171">
        <f>D2171*10/100+D2171</f>
        <v>19.79999999999999</v>
      </c>
      <c r="I2171">
        <f t="shared" si="270"/>
        <v>179.9999999999999</v>
      </c>
    </row>
    <row r="2172" spans="1:9" ht="12.75">
      <c r="A2172" s="68" t="s">
        <v>1779</v>
      </c>
      <c r="B2172" s="11" t="s">
        <v>1002</v>
      </c>
      <c r="C2172" s="7" t="s">
        <v>1997</v>
      </c>
      <c r="D2172" s="99">
        <f>E2172*35</f>
        <v>94.99999999999984</v>
      </c>
      <c r="E2172" s="108">
        <v>2.71428571428571</v>
      </c>
      <c r="F2172" s="9"/>
      <c r="G2172" s="8">
        <f>IF(F2172&lt;&gt;"",F2172*D2172,"")</f>
      </c>
      <c r="H2172">
        <f>D2172*10/100+D2172</f>
        <v>104.49999999999983</v>
      </c>
      <c r="I2172">
        <f t="shared" si="270"/>
        <v>474.9999999999992</v>
      </c>
    </row>
    <row r="2173" spans="1:9" ht="12.75">
      <c r="A2173" s="68" t="s">
        <v>1003</v>
      </c>
      <c r="B2173" s="11" t="s">
        <v>1004</v>
      </c>
      <c r="C2173" s="7" t="s">
        <v>2401</v>
      </c>
      <c r="D2173" s="99">
        <f t="shared" si="272"/>
        <v>17.99999999999999</v>
      </c>
      <c r="E2173" s="108">
        <v>0.514285714285714</v>
      </c>
      <c r="F2173" s="9"/>
      <c r="G2173" s="8">
        <f t="shared" si="271"/>
      </c>
      <c r="H2173">
        <f t="shared" si="273"/>
        <v>19.79999999999999</v>
      </c>
      <c r="I2173">
        <f t="shared" si="270"/>
        <v>179.9999999999999</v>
      </c>
    </row>
    <row r="2174" spans="1:7" ht="12.75">
      <c r="A2174" s="68"/>
      <c r="B2174" s="17" t="s">
        <v>4681</v>
      </c>
      <c r="C2174" s="6" t="s">
        <v>2421</v>
      </c>
      <c r="D2174" s="100"/>
      <c r="E2174" s="107"/>
      <c r="F2174" s="6"/>
      <c r="G2174" s="6"/>
    </row>
    <row r="2175" spans="1:9" ht="12.75">
      <c r="A2175" s="68" t="s">
        <v>4283</v>
      </c>
      <c r="B2175" s="7" t="s">
        <v>47</v>
      </c>
      <c r="C2175" s="7" t="s">
        <v>228</v>
      </c>
      <c r="D2175" s="99">
        <f aca="true" t="shared" si="274" ref="D2175:D2195">E2175*35</f>
        <v>2.9999999999999996</v>
      </c>
      <c r="E2175" s="108">
        <v>0.0857142857142857</v>
      </c>
      <c r="F2175" s="9"/>
      <c r="G2175" s="8">
        <f aca="true" t="shared" si="275" ref="G2175:G2196">IF(F2175&lt;&gt;"",F2175*D2175,"")</f>
      </c>
      <c r="H2175">
        <f aca="true" t="shared" si="276" ref="H2175:H2208">D2175*10/100+D2175</f>
        <v>3.2999999999999994</v>
      </c>
      <c r="I2175">
        <f t="shared" si="270"/>
        <v>59.99999999999999</v>
      </c>
    </row>
    <row r="2176" spans="1:9" ht="12.75">
      <c r="A2176" s="68" t="s">
        <v>48</v>
      </c>
      <c r="B2176" s="7" t="s">
        <v>49</v>
      </c>
      <c r="C2176" s="7" t="s">
        <v>228</v>
      </c>
      <c r="D2176" s="99">
        <f t="shared" si="274"/>
        <v>2.9999999999999996</v>
      </c>
      <c r="E2176" s="108">
        <v>0.0857142857142857</v>
      </c>
      <c r="F2176" s="9"/>
      <c r="G2176" s="8">
        <f t="shared" si="275"/>
      </c>
      <c r="H2176">
        <f t="shared" si="276"/>
        <v>3.2999999999999994</v>
      </c>
      <c r="I2176">
        <f t="shared" si="270"/>
        <v>59.99999999999999</v>
      </c>
    </row>
    <row r="2177" spans="1:9" ht="12.75">
      <c r="A2177" s="68" t="s">
        <v>50</v>
      </c>
      <c r="B2177" s="7" t="s">
        <v>1961</v>
      </c>
      <c r="C2177" s="7" t="s">
        <v>228</v>
      </c>
      <c r="D2177" s="99">
        <f t="shared" si="274"/>
        <v>2.9999999999999996</v>
      </c>
      <c r="E2177" s="108">
        <v>0.0857142857142857</v>
      </c>
      <c r="F2177" s="9"/>
      <c r="G2177" s="8">
        <f t="shared" si="275"/>
      </c>
      <c r="H2177">
        <f t="shared" si="276"/>
        <v>3.2999999999999994</v>
      </c>
      <c r="I2177">
        <f t="shared" si="270"/>
        <v>59.99999999999999</v>
      </c>
    </row>
    <row r="2178" spans="1:9" ht="12.75">
      <c r="A2178" s="68" t="s">
        <v>1962</v>
      </c>
      <c r="B2178" s="7" t="s">
        <v>1963</v>
      </c>
      <c r="C2178" s="7" t="s">
        <v>228</v>
      </c>
      <c r="D2178" s="99">
        <f t="shared" si="274"/>
        <v>2.9999999999999996</v>
      </c>
      <c r="E2178" s="108">
        <v>0.0857142857142857</v>
      </c>
      <c r="F2178" s="9"/>
      <c r="G2178" s="8">
        <f t="shared" si="275"/>
      </c>
      <c r="H2178">
        <f t="shared" si="276"/>
        <v>3.2999999999999994</v>
      </c>
      <c r="I2178">
        <f t="shared" si="270"/>
        <v>59.99999999999999</v>
      </c>
    </row>
    <row r="2179" spans="1:9" ht="12.75">
      <c r="A2179" s="68" t="s">
        <v>1964</v>
      </c>
      <c r="B2179" s="7" t="s">
        <v>2202</v>
      </c>
      <c r="C2179" s="7" t="s">
        <v>228</v>
      </c>
      <c r="D2179" s="99">
        <f t="shared" si="274"/>
        <v>2.9999999999999996</v>
      </c>
      <c r="E2179" s="108">
        <v>0.0857142857142857</v>
      </c>
      <c r="F2179" s="9"/>
      <c r="G2179" s="8">
        <f t="shared" si="275"/>
      </c>
      <c r="H2179">
        <f t="shared" si="276"/>
        <v>3.2999999999999994</v>
      </c>
      <c r="I2179">
        <f t="shared" si="270"/>
        <v>59.99999999999999</v>
      </c>
    </row>
    <row r="2180" spans="1:9" ht="12.75">
      <c r="A2180" s="68" t="s">
        <v>2203</v>
      </c>
      <c r="B2180" s="7" t="s">
        <v>2204</v>
      </c>
      <c r="C2180" s="7" t="s">
        <v>228</v>
      </c>
      <c r="D2180" s="99">
        <f t="shared" si="274"/>
        <v>2.9999999999999996</v>
      </c>
      <c r="E2180" s="108">
        <v>0.0857142857142857</v>
      </c>
      <c r="F2180" s="9"/>
      <c r="G2180" s="8">
        <f t="shared" si="275"/>
      </c>
      <c r="H2180">
        <f t="shared" si="276"/>
        <v>3.2999999999999994</v>
      </c>
      <c r="I2180">
        <f t="shared" si="270"/>
        <v>59.99999999999999</v>
      </c>
    </row>
    <row r="2181" spans="1:9" ht="12.75">
      <c r="A2181" s="68" t="s">
        <v>2205</v>
      </c>
      <c r="B2181" s="7" t="s">
        <v>3824</v>
      </c>
      <c r="C2181" s="7" t="s">
        <v>228</v>
      </c>
      <c r="D2181" s="99">
        <f t="shared" si="274"/>
        <v>2.9999999999999996</v>
      </c>
      <c r="E2181" s="108">
        <v>0.0857142857142857</v>
      </c>
      <c r="F2181" s="9"/>
      <c r="G2181" s="8">
        <f t="shared" si="275"/>
      </c>
      <c r="H2181">
        <f t="shared" si="276"/>
        <v>3.2999999999999994</v>
      </c>
      <c r="I2181">
        <f t="shared" si="270"/>
        <v>59.99999999999999</v>
      </c>
    </row>
    <row r="2182" spans="1:9" ht="12.75">
      <c r="A2182" s="68" t="s">
        <v>4312</v>
      </c>
      <c r="B2182" s="7" t="s">
        <v>4313</v>
      </c>
      <c r="C2182" s="7" t="s">
        <v>228</v>
      </c>
      <c r="D2182" s="99">
        <f t="shared" si="274"/>
        <v>2.9999999999999996</v>
      </c>
      <c r="E2182" s="108">
        <v>0.0857142857142857</v>
      </c>
      <c r="F2182" s="9"/>
      <c r="G2182" s="8">
        <f t="shared" si="275"/>
      </c>
      <c r="H2182">
        <f t="shared" si="276"/>
        <v>3.2999999999999994</v>
      </c>
      <c r="I2182">
        <f aca="true" t="shared" si="277" ref="I2182:I2245">IF(D2182&gt;1000,500+D2182,IF(D2182&gt;500,400+D2182,IF(D2182&gt;200,2*D2182,IF(D2182&gt;100,3*D2182,IF(D2182&gt;50,5*D2182,IF(D2182&gt;10,10*D2182,20*D2182))))))</f>
        <v>59.99999999999999</v>
      </c>
    </row>
    <row r="2183" spans="1:9" ht="12.75">
      <c r="A2183" s="68" t="s">
        <v>4650</v>
      </c>
      <c r="B2183" s="7" t="s">
        <v>4651</v>
      </c>
      <c r="C2183" s="7" t="s">
        <v>228</v>
      </c>
      <c r="D2183" s="99">
        <f t="shared" si="274"/>
        <v>2.9999999999999996</v>
      </c>
      <c r="E2183" s="108">
        <v>0.0857142857142857</v>
      </c>
      <c r="F2183" s="9"/>
      <c r="G2183" s="8">
        <f t="shared" si="275"/>
      </c>
      <c r="H2183">
        <f t="shared" si="276"/>
        <v>3.2999999999999994</v>
      </c>
      <c r="I2183">
        <f t="shared" si="277"/>
        <v>59.99999999999999</v>
      </c>
    </row>
    <row r="2184" spans="1:9" ht="12.75">
      <c r="A2184" s="68" t="s">
        <v>4652</v>
      </c>
      <c r="B2184" s="7" t="s">
        <v>1036</v>
      </c>
      <c r="C2184" s="7" t="s">
        <v>228</v>
      </c>
      <c r="D2184" s="99">
        <f t="shared" si="274"/>
        <v>14.99999999999998</v>
      </c>
      <c r="E2184" s="108">
        <v>0.428571428571428</v>
      </c>
      <c r="F2184" s="9"/>
      <c r="G2184" s="8">
        <f t="shared" si="275"/>
      </c>
      <c r="H2184">
        <f t="shared" si="276"/>
        <v>16.49999999999998</v>
      </c>
      <c r="I2184">
        <f t="shared" si="277"/>
        <v>149.9999999999998</v>
      </c>
    </row>
    <row r="2185" spans="1:9" ht="12.75">
      <c r="A2185" s="68" t="s">
        <v>4270</v>
      </c>
      <c r="B2185" s="7" t="s">
        <v>3519</v>
      </c>
      <c r="C2185" s="7" t="s">
        <v>228</v>
      </c>
      <c r="D2185" s="99">
        <f t="shared" si="274"/>
        <v>2.9999999999999996</v>
      </c>
      <c r="E2185" s="108">
        <v>0.0857142857142857</v>
      </c>
      <c r="F2185" s="9"/>
      <c r="G2185" s="8">
        <f t="shared" si="275"/>
      </c>
      <c r="H2185">
        <f t="shared" si="276"/>
        <v>3.2999999999999994</v>
      </c>
      <c r="I2185">
        <f t="shared" si="277"/>
        <v>59.99999999999999</v>
      </c>
    </row>
    <row r="2186" spans="1:9" ht="12.75">
      <c r="A2186" s="68" t="s">
        <v>3520</v>
      </c>
      <c r="B2186" s="7" t="s">
        <v>3521</v>
      </c>
      <c r="C2186" s="7" t="s">
        <v>228</v>
      </c>
      <c r="D2186" s="99">
        <f t="shared" si="274"/>
        <v>2.9999999999999996</v>
      </c>
      <c r="E2186" s="108">
        <v>0.0857142857142857</v>
      </c>
      <c r="F2186" s="9"/>
      <c r="G2186" s="8">
        <f t="shared" si="275"/>
      </c>
      <c r="H2186">
        <f t="shared" si="276"/>
        <v>3.2999999999999994</v>
      </c>
      <c r="I2186">
        <f t="shared" si="277"/>
        <v>59.99999999999999</v>
      </c>
    </row>
    <row r="2187" spans="1:9" ht="12.75">
      <c r="A2187" s="68" t="s">
        <v>3522</v>
      </c>
      <c r="B2187" s="7" t="s">
        <v>3523</v>
      </c>
      <c r="C2187" s="7" t="s">
        <v>228</v>
      </c>
      <c r="D2187" s="99">
        <f t="shared" si="274"/>
        <v>2.9999999999999996</v>
      </c>
      <c r="E2187" s="108">
        <v>0.0857142857142857</v>
      </c>
      <c r="F2187" s="9"/>
      <c r="G2187" s="8">
        <f t="shared" si="275"/>
      </c>
      <c r="H2187">
        <f t="shared" si="276"/>
        <v>3.2999999999999994</v>
      </c>
      <c r="I2187">
        <f t="shared" si="277"/>
        <v>59.99999999999999</v>
      </c>
    </row>
    <row r="2188" spans="1:9" ht="12.75">
      <c r="A2188" s="68" t="s">
        <v>3524</v>
      </c>
      <c r="B2188" s="7" t="s">
        <v>3525</v>
      </c>
      <c r="C2188" s="7" t="s">
        <v>228</v>
      </c>
      <c r="D2188" s="99">
        <f t="shared" si="274"/>
        <v>2.9999999999999996</v>
      </c>
      <c r="E2188" s="108">
        <v>0.0857142857142857</v>
      </c>
      <c r="F2188" s="9"/>
      <c r="G2188" s="8">
        <f t="shared" si="275"/>
      </c>
      <c r="H2188">
        <f t="shared" si="276"/>
        <v>3.2999999999999994</v>
      </c>
      <c r="I2188">
        <f t="shared" si="277"/>
        <v>59.99999999999999</v>
      </c>
    </row>
    <row r="2189" spans="1:9" ht="12.75">
      <c r="A2189" s="68" t="s">
        <v>839</v>
      </c>
      <c r="B2189" s="7" t="s">
        <v>1156</v>
      </c>
      <c r="C2189" s="7" t="s">
        <v>228</v>
      </c>
      <c r="D2189" s="99">
        <f t="shared" si="274"/>
        <v>2.9999999999999996</v>
      </c>
      <c r="E2189" s="108">
        <v>0.0857142857142857</v>
      </c>
      <c r="F2189" s="9"/>
      <c r="G2189" s="8">
        <f t="shared" si="275"/>
      </c>
      <c r="H2189">
        <f t="shared" si="276"/>
        <v>3.2999999999999994</v>
      </c>
      <c r="I2189">
        <f t="shared" si="277"/>
        <v>59.99999999999999</v>
      </c>
    </row>
    <row r="2190" spans="1:9" ht="12.75">
      <c r="A2190" s="68" t="s">
        <v>1157</v>
      </c>
      <c r="B2190" s="7" t="s">
        <v>1158</v>
      </c>
      <c r="C2190" s="7" t="s">
        <v>4714</v>
      </c>
      <c r="D2190" s="99">
        <f>E2190*35</f>
        <v>98.9999999999997</v>
      </c>
      <c r="E2190" s="108">
        <v>2.82857142857142</v>
      </c>
      <c r="F2190" s="9"/>
      <c r="G2190" s="8">
        <f>IF(F2190&lt;&gt;"",F2190*D2190,"")</f>
      </c>
      <c r="H2190">
        <f>D2190*10/100+D2190</f>
        <v>108.89999999999966</v>
      </c>
      <c r="I2190">
        <f t="shared" si="277"/>
        <v>494.9999999999985</v>
      </c>
    </row>
    <row r="2191" spans="1:9" ht="12.75">
      <c r="A2191" s="68" t="s">
        <v>1399</v>
      </c>
      <c r="B2191" s="7" t="s">
        <v>1398</v>
      </c>
      <c r="C2191" s="7"/>
      <c r="D2191" s="99">
        <f t="shared" si="274"/>
        <v>136.99999999999986</v>
      </c>
      <c r="E2191" s="108">
        <v>3.91428571428571</v>
      </c>
      <c r="F2191" s="9"/>
      <c r="G2191" s="8">
        <f t="shared" si="275"/>
      </c>
      <c r="H2191">
        <f t="shared" si="276"/>
        <v>150.69999999999985</v>
      </c>
      <c r="I2191">
        <f t="shared" si="277"/>
        <v>410.99999999999955</v>
      </c>
    </row>
    <row r="2192" spans="1:9" ht="12.75">
      <c r="A2192" s="68" t="s">
        <v>1159</v>
      </c>
      <c r="B2192" s="7" t="s">
        <v>1160</v>
      </c>
      <c r="C2192" s="7" t="s">
        <v>228</v>
      </c>
      <c r="D2192" s="99">
        <f t="shared" si="274"/>
        <v>2.9999999999999996</v>
      </c>
      <c r="E2192" s="108">
        <v>0.0857142857142857</v>
      </c>
      <c r="F2192" s="9"/>
      <c r="G2192" s="8">
        <f t="shared" si="275"/>
      </c>
      <c r="H2192">
        <f t="shared" si="276"/>
        <v>3.2999999999999994</v>
      </c>
      <c r="I2192">
        <f t="shared" si="277"/>
        <v>59.99999999999999</v>
      </c>
    </row>
    <row r="2193" spans="1:9" ht="12.75">
      <c r="A2193" s="68" t="s">
        <v>1161</v>
      </c>
      <c r="B2193" s="7" t="s">
        <v>1162</v>
      </c>
      <c r="C2193" s="7" t="s">
        <v>228</v>
      </c>
      <c r="D2193" s="99">
        <f t="shared" si="274"/>
        <v>2.9999999999999996</v>
      </c>
      <c r="E2193" s="108">
        <v>0.0857142857142857</v>
      </c>
      <c r="F2193" s="9"/>
      <c r="G2193" s="8">
        <f t="shared" si="275"/>
      </c>
      <c r="H2193">
        <f t="shared" si="276"/>
        <v>3.2999999999999994</v>
      </c>
      <c r="I2193">
        <f t="shared" si="277"/>
        <v>59.99999999999999</v>
      </c>
    </row>
    <row r="2194" spans="1:9" ht="12.75">
      <c r="A2194" s="68" t="s">
        <v>1163</v>
      </c>
      <c r="B2194" s="7" t="s">
        <v>1164</v>
      </c>
      <c r="C2194" s="7" t="s">
        <v>228</v>
      </c>
      <c r="D2194" s="99">
        <f t="shared" si="274"/>
        <v>2.9999999999999996</v>
      </c>
      <c r="E2194" s="108">
        <v>0.0857142857142857</v>
      </c>
      <c r="F2194" s="9"/>
      <c r="G2194" s="8">
        <f t="shared" si="275"/>
      </c>
      <c r="H2194">
        <f t="shared" si="276"/>
        <v>3.2999999999999994</v>
      </c>
      <c r="I2194">
        <f t="shared" si="277"/>
        <v>59.99999999999999</v>
      </c>
    </row>
    <row r="2195" spans="1:9" ht="12.75">
      <c r="A2195" s="68" t="s">
        <v>1165</v>
      </c>
      <c r="B2195" s="7" t="s">
        <v>1166</v>
      </c>
      <c r="C2195" s="7" t="s">
        <v>228</v>
      </c>
      <c r="D2195" s="99">
        <f t="shared" si="274"/>
        <v>2.9999999999999996</v>
      </c>
      <c r="E2195" s="108">
        <v>0.0857142857142857</v>
      </c>
      <c r="F2195" s="9"/>
      <c r="G2195" s="8">
        <f t="shared" si="275"/>
      </c>
      <c r="H2195">
        <f t="shared" si="276"/>
        <v>3.2999999999999994</v>
      </c>
      <c r="I2195">
        <f t="shared" si="277"/>
        <v>59.99999999999999</v>
      </c>
    </row>
    <row r="2196" spans="1:9" ht="12.75">
      <c r="A2196" s="68" t="s">
        <v>3929</v>
      </c>
      <c r="B2196" s="7" t="s">
        <v>3930</v>
      </c>
      <c r="C2196" s="7" t="s">
        <v>4714</v>
      </c>
      <c r="D2196" s="99">
        <f>E2196*35</f>
        <v>96.99999999999996</v>
      </c>
      <c r="E2196" s="108">
        <v>2.77142857142857</v>
      </c>
      <c r="F2196" s="9"/>
      <c r="G2196" s="8">
        <f t="shared" si="275"/>
      </c>
      <c r="H2196">
        <f>D2196*10/100+D2196</f>
        <v>106.69999999999996</v>
      </c>
      <c r="I2196">
        <f t="shared" si="277"/>
        <v>484.9999999999998</v>
      </c>
    </row>
    <row r="2197" spans="1:7" ht="12.75">
      <c r="A2197" s="68"/>
      <c r="B2197" s="17" t="s">
        <v>1167</v>
      </c>
      <c r="C2197" s="6" t="s">
        <v>2421</v>
      </c>
      <c r="D2197" s="100"/>
      <c r="E2197" s="107"/>
      <c r="F2197" s="6"/>
      <c r="G2197" s="6"/>
    </row>
    <row r="2198" spans="1:9" ht="12.75">
      <c r="A2198" s="68" t="s">
        <v>2050</v>
      </c>
      <c r="B2198" s="7" t="s">
        <v>2051</v>
      </c>
      <c r="C2198" s="7" t="s">
        <v>228</v>
      </c>
      <c r="D2198" s="99">
        <f aca="true" t="shared" si="278" ref="D2198:D2223">E2198*35</f>
        <v>3.2</v>
      </c>
      <c r="E2198" s="108">
        <v>0.09142857142857143</v>
      </c>
      <c r="F2198" s="9"/>
      <c r="G2198" s="8">
        <f aca="true" t="shared" si="279" ref="G2198:G2253">IF(F2198&lt;&gt;"",F2198*D2198,"")</f>
      </c>
      <c r="H2198">
        <f t="shared" si="276"/>
        <v>3.52</v>
      </c>
      <c r="I2198">
        <f t="shared" si="277"/>
        <v>64</v>
      </c>
    </row>
    <row r="2199" spans="1:9" ht="12.75">
      <c r="A2199" s="68" t="s">
        <v>2052</v>
      </c>
      <c r="B2199" s="7" t="s">
        <v>2053</v>
      </c>
      <c r="C2199" s="7" t="s">
        <v>228</v>
      </c>
      <c r="D2199" s="99">
        <f t="shared" si="278"/>
        <v>3.2</v>
      </c>
      <c r="E2199" s="108">
        <v>0.09142857142857143</v>
      </c>
      <c r="F2199" s="9"/>
      <c r="G2199" s="8">
        <f t="shared" si="279"/>
      </c>
      <c r="H2199">
        <f t="shared" si="276"/>
        <v>3.52</v>
      </c>
      <c r="I2199">
        <f t="shared" si="277"/>
        <v>64</v>
      </c>
    </row>
    <row r="2200" spans="1:9" ht="12.75">
      <c r="A2200" s="68" t="s">
        <v>2054</v>
      </c>
      <c r="B2200" s="7" t="s">
        <v>1127</v>
      </c>
      <c r="C2200" s="7" t="s">
        <v>228</v>
      </c>
      <c r="D2200" s="99">
        <f t="shared" si="278"/>
        <v>3.2</v>
      </c>
      <c r="E2200" s="108">
        <v>0.09142857142857143</v>
      </c>
      <c r="F2200" s="9"/>
      <c r="G2200" s="8">
        <f t="shared" si="279"/>
      </c>
      <c r="H2200">
        <f t="shared" si="276"/>
        <v>3.52</v>
      </c>
      <c r="I2200">
        <f t="shared" si="277"/>
        <v>64</v>
      </c>
    </row>
    <row r="2201" spans="1:9" ht="12.75">
      <c r="A2201" s="68" t="s">
        <v>346</v>
      </c>
      <c r="B2201" s="7" t="s">
        <v>347</v>
      </c>
      <c r="C2201" s="7" t="s">
        <v>228</v>
      </c>
      <c r="D2201" s="99">
        <f t="shared" si="278"/>
        <v>3.2</v>
      </c>
      <c r="E2201" s="108">
        <v>0.09142857142857143</v>
      </c>
      <c r="F2201" s="9"/>
      <c r="G2201" s="8">
        <f t="shared" si="279"/>
      </c>
      <c r="H2201">
        <f t="shared" si="276"/>
        <v>3.52</v>
      </c>
      <c r="I2201">
        <f t="shared" si="277"/>
        <v>64</v>
      </c>
    </row>
    <row r="2202" spans="1:9" ht="12.75">
      <c r="A2202" s="68" t="s">
        <v>348</v>
      </c>
      <c r="B2202" s="7" t="s">
        <v>4606</v>
      </c>
      <c r="C2202" s="7" t="s">
        <v>228</v>
      </c>
      <c r="D2202" s="99">
        <f t="shared" si="278"/>
        <v>3.2</v>
      </c>
      <c r="E2202" s="108">
        <v>0.09142857142857143</v>
      </c>
      <c r="F2202" s="9"/>
      <c r="G2202" s="8">
        <f t="shared" si="279"/>
      </c>
      <c r="H2202">
        <f t="shared" si="276"/>
        <v>3.52</v>
      </c>
      <c r="I2202">
        <f t="shared" si="277"/>
        <v>64</v>
      </c>
    </row>
    <row r="2203" spans="1:9" ht="12.75">
      <c r="A2203" s="68" t="s">
        <v>1048</v>
      </c>
      <c r="B2203" s="7" t="s">
        <v>259</v>
      </c>
      <c r="C2203" s="7" t="s">
        <v>228</v>
      </c>
      <c r="D2203" s="99">
        <f t="shared" si="278"/>
        <v>3.2</v>
      </c>
      <c r="E2203" s="108">
        <v>0.09142857142857143</v>
      </c>
      <c r="F2203" s="9"/>
      <c r="G2203" s="8">
        <f t="shared" si="279"/>
      </c>
      <c r="H2203">
        <f t="shared" si="276"/>
        <v>3.52</v>
      </c>
      <c r="I2203">
        <f t="shared" si="277"/>
        <v>64</v>
      </c>
    </row>
    <row r="2204" spans="1:9" ht="12.75">
      <c r="A2204" s="68" t="s">
        <v>260</v>
      </c>
      <c r="B2204" s="7" t="s">
        <v>261</v>
      </c>
      <c r="C2204" s="7" t="s">
        <v>228</v>
      </c>
      <c r="D2204" s="99">
        <f t="shared" si="278"/>
        <v>3.2</v>
      </c>
      <c r="E2204" s="108">
        <v>0.09142857142857143</v>
      </c>
      <c r="F2204" s="9"/>
      <c r="G2204" s="8">
        <f t="shared" si="279"/>
      </c>
      <c r="H2204">
        <f t="shared" si="276"/>
        <v>3.52</v>
      </c>
      <c r="I2204">
        <f t="shared" si="277"/>
        <v>64</v>
      </c>
    </row>
    <row r="2205" spans="1:9" ht="12.75">
      <c r="A2205" s="68" t="s">
        <v>262</v>
      </c>
      <c r="B2205" s="7" t="s">
        <v>263</v>
      </c>
      <c r="C2205" s="7" t="s">
        <v>228</v>
      </c>
      <c r="D2205" s="99">
        <f t="shared" si="278"/>
        <v>3.2</v>
      </c>
      <c r="E2205" s="108">
        <v>0.09142857142857143</v>
      </c>
      <c r="F2205" s="9"/>
      <c r="G2205" s="8">
        <f t="shared" si="279"/>
      </c>
      <c r="H2205">
        <f t="shared" si="276"/>
        <v>3.52</v>
      </c>
      <c r="I2205">
        <f t="shared" si="277"/>
        <v>64</v>
      </c>
    </row>
    <row r="2206" spans="1:9" ht="12.75">
      <c r="A2206" s="68" t="s">
        <v>264</v>
      </c>
      <c r="B2206" s="7" t="s">
        <v>3399</v>
      </c>
      <c r="C2206" s="7" t="s">
        <v>228</v>
      </c>
      <c r="D2206" s="99">
        <f t="shared" si="278"/>
        <v>3.2</v>
      </c>
      <c r="E2206" s="108">
        <v>0.09142857142857143</v>
      </c>
      <c r="F2206" s="9"/>
      <c r="G2206" s="8">
        <f t="shared" si="279"/>
      </c>
      <c r="H2206">
        <f t="shared" si="276"/>
        <v>3.52</v>
      </c>
      <c r="I2206">
        <f t="shared" si="277"/>
        <v>64</v>
      </c>
    </row>
    <row r="2207" spans="1:9" ht="12.75">
      <c r="A2207" s="68" t="s">
        <v>3738</v>
      </c>
      <c r="B2207" s="7" t="s">
        <v>3739</v>
      </c>
      <c r="C2207" s="7" t="s">
        <v>228</v>
      </c>
      <c r="D2207" s="99">
        <f t="shared" si="278"/>
        <v>3.2</v>
      </c>
      <c r="E2207" s="108">
        <v>0.09142857142857143</v>
      </c>
      <c r="F2207" s="9"/>
      <c r="G2207" s="8">
        <f t="shared" si="279"/>
      </c>
      <c r="H2207">
        <f t="shared" si="276"/>
        <v>3.52</v>
      </c>
      <c r="I2207">
        <f t="shared" si="277"/>
        <v>64</v>
      </c>
    </row>
    <row r="2208" spans="1:9" ht="12.75">
      <c r="A2208" s="68" t="s">
        <v>3740</v>
      </c>
      <c r="B2208" s="7" t="s">
        <v>2300</v>
      </c>
      <c r="C2208" s="7" t="s">
        <v>228</v>
      </c>
      <c r="D2208" s="99">
        <f t="shared" si="278"/>
        <v>3.2</v>
      </c>
      <c r="E2208" s="108">
        <v>0.09142857142857143</v>
      </c>
      <c r="F2208" s="9"/>
      <c r="G2208" s="8">
        <f t="shared" si="279"/>
      </c>
      <c r="H2208">
        <f t="shared" si="276"/>
        <v>3.52</v>
      </c>
      <c r="I2208">
        <f t="shared" si="277"/>
        <v>64</v>
      </c>
    </row>
    <row r="2209" spans="1:9" ht="12.75">
      <c r="A2209" s="68" t="s">
        <v>1057</v>
      </c>
      <c r="B2209" s="7" t="s">
        <v>1058</v>
      </c>
      <c r="C2209" s="7" t="s">
        <v>228</v>
      </c>
      <c r="D2209" s="99">
        <f t="shared" si="278"/>
        <v>3.2</v>
      </c>
      <c r="E2209" s="108">
        <v>0.09142857142857143</v>
      </c>
      <c r="F2209" s="9"/>
      <c r="G2209" s="8">
        <f t="shared" si="279"/>
      </c>
      <c r="H2209">
        <f aca="true" t="shared" si="280" ref="H2209:H2263">D2209*10/100+D2209</f>
        <v>3.52</v>
      </c>
      <c r="I2209">
        <f t="shared" si="277"/>
        <v>64</v>
      </c>
    </row>
    <row r="2210" spans="1:9" ht="12.75">
      <c r="A2210" s="68" t="s">
        <v>1059</v>
      </c>
      <c r="B2210" s="7" t="s">
        <v>1060</v>
      </c>
      <c r="C2210" s="7" t="s">
        <v>228</v>
      </c>
      <c r="D2210" s="99">
        <f t="shared" si="278"/>
        <v>3.2</v>
      </c>
      <c r="E2210" s="108">
        <v>0.09142857142857143</v>
      </c>
      <c r="F2210" s="9"/>
      <c r="G2210" s="8">
        <f t="shared" si="279"/>
      </c>
      <c r="H2210">
        <f t="shared" si="280"/>
        <v>3.52</v>
      </c>
      <c r="I2210">
        <f t="shared" si="277"/>
        <v>64</v>
      </c>
    </row>
    <row r="2211" spans="1:9" ht="12.75">
      <c r="A2211" s="68" t="s">
        <v>2453</v>
      </c>
      <c r="B2211" s="7" t="s">
        <v>2454</v>
      </c>
      <c r="C2211" s="7" t="s">
        <v>228</v>
      </c>
      <c r="D2211" s="99">
        <f t="shared" si="278"/>
        <v>3.2</v>
      </c>
      <c r="E2211" s="108">
        <v>0.09142857142857143</v>
      </c>
      <c r="F2211" s="9"/>
      <c r="G2211" s="8">
        <f t="shared" si="279"/>
      </c>
      <c r="H2211">
        <f t="shared" si="280"/>
        <v>3.52</v>
      </c>
      <c r="I2211">
        <f t="shared" si="277"/>
        <v>64</v>
      </c>
    </row>
    <row r="2212" spans="1:9" ht="12.75">
      <c r="A2212" s="68" t="s">
        <v>2455</v>
      </c>
      <c r="B2212" s="7" t="s">
        <v>2456</v>
      </c>
      <c r="C2212" s="7" t="s">
        <v>228</v>
      </c>
      <c r="D2212" s="99">
        <f t="shared" si="278"/>
        <v>3.2</v>
      </c>
      <c r="E2212" s="108">
        <v>0.09142857142857143</v>
      </c>
      <c r="F2212" s="9"/>
      <c r="G2212" s="8">
        <f t="shared" si="279"/>
      </c>
      <c r="H2212">
        <f t="shared" si="280"/>
        <v>3.52</v>
      </c>
      <c r="I2212">
        <f t="shared" si="277"/>
        <v>64</v>
      </c>
    </row>
    <row r="2213" spans="1:9" ht="12.75">
      <c r="A2213" s="68" t="s">
        <v>2457</v>
      </c>
      <c r="B2213" s="7" t="s">
        <v>242</v>
      </c>
      <c r="C2213" s="7" t="s">
        <v>228</v>
      </c>
      <c r="D2213" s="99">
        <f t="shared" si="278"/>
        <v>3.2</v>
      </c>
      <c r="E2213" s="108">
        <v>0.09142857142857143</v>
      </c>
      <c r="F2213" s="9"/>
      <c r="G2213" s="8">
        <f t="shared" si="279"/>
      </c>
      <c r="H2213">
        <f t="shared" si="280"/>
        <v>3.52</v>
      </c>
      <c r="I2213">
        <f t="shared" si="277"/>
        <v>64</v>
      </c>
    </row>
    <row r="2214" spans="1:9" ht="12.75">
      <c r="A2214" s="68" t="s">
        <v>43</v>
      </c>
      <c r="B2214" s="7" t="s">
        <v>44</v>
      </c>
      <c r="C2214" s="7" t="s">
        <v>228</v>
      </c>
      <c r="D2214" s="99">
        <f t="shared" si="278"/>
        <v>3.2</v>
      </c>
      <c r="E2214" s="108">
        <v>0.09142857142857143</v>
      </c>
      <c r="F2214" s="9"/>
      <c r="G2214" s="8">
        <f t="shared" si="279"/>
      </c>
      <c r="H2214">
        <f t="shared" si="280"/>
        <v>3.52</v>
      </c>
      <c r="I2214">
        <f t="shared" si="277"/>
        <v>64</v>
      </c>
    </row>
    <row r="2215" spans="1:9" ht="12.75">
      <c r="A2215" s="68" t="s">
        <v>248</v>
      </c>
      <c r="B2215" s="7" t="s">
        <v>2206</v>
      </c>
      <c r="C2215" s="7" t="s">
        <v>2207</v>
      </c>
      <c r="D2215" s="99">
        <f t="shared" si="278"/>
        <v>3.2</v>
      </c>
      <c r="E2215" s="108">
        <v>0.09142857142857143</v>
      </c>
      <c r="F2215" s="9"/>
      <c r="G2215" s="8">
        <f t="shared" si="279"/>
      </c>
      <c r="H2215">
        <f t="shared" si="280"/>
        <v>3.52</v>
      </c>
      <c r="I2215">
        <f t="shared" si="277"/>
        <v>64</v>
      </c>
    </row>
    <row r="2216" spans="1:9" ht="12.75">
      <c r="A2216" s="68" t="s">
        <v>2208</v>
      </c>
      <c r="B2216" s="7" t="s">
        <v>2209</v>
      </c>
      <c r="C2216" s="7" t="s">
        <v>228</v>
      </c>
      <c r="D2216" s="99">
        <f t="shared" si="278"/>
        <v>3.2</v>
      </c>
      <c r="E2216" s="108">
        <v>0.09142857142857143</v>
      </c>
      <c r="F2216" s="9"/>
      <c r="G2216" s="8">
        <f t="shared" si="279"/>
      </c>
      <c r="H2216">
        <f t="shared" si="280"/>
        <v>3.52</v>
      </c>
      <c r="I2216">
        <f t="shared" si="277"/>
        <v>64</v>
      </c>
    </row>
    <row r="2217" spans="1:9" ht="12.75">
      <c r="A2217" s="68" t="s">
        <v>2210</v>
      </c>
      <c r="B2217" s="7" t="s">
        <v>2211</v>
      </c>
      <c r="C2217" s="7" t="s">
        <v>228</v>
      </c>
      <c r="D2217" s="99">
        <f t="shared" si="278"/>
        <v>3.2</v>
      </c>
      <c r="E2217" s="108">
        <v>0.09142857142857143</v>
      </c>
      <c r="F2217" s="9"/>
      <c r="G2217" s="8">
        <f t="shared" si="279"/>
      </c>
      <c r="H2217">
        <f t="shared" si="280"/>
        <v>3.52</v>
      </c>
      <c r="I2217">
        <f t="shared" si="277"/>
        <v>64</v>
      </c>
    </row>
    <row r="2218" spans="1:9" ht="12.75">
      <c r="A2218" s="68" t="s">
        <v>2212</v>
      </c>
      <c r="B2218" s="7" t="s">
        <v>2213</v>
      </c>
      <c r="C2218" s="7" t="s">
        <v>228</v>
      </c>
      <c r="D2218" s="99">
        <f t="shared" si="278"/>
        <v>3.2</v>
      </c>
      <c r="E2218" s="108">
        <v>0.09142857142857143</v>
      </c>
      <c r="F2218" s="9"/>
      <c r="G2218" s="8">
        <f t="shared" si="279"/>
      </c>
      <c r="H2218">
        <f t="shared" si="280"/>
        <v>3.52</v>
      </c>
      <c r="I2218">
        <f t="shared" si="277"/>
        <v>64</v>
      </c>
    </row>
    <row r="2219" spans="1:9" ht="12.75">
      <c r="A2219" s="68" t="s">
        <v>2214</v>
      </c>
      <c r="B2219" s="7" t="s">
        <v>2215</v>
      </c>
      <c r="C2219" s="7" t="s">
        <v>228</v>
      </c>
      <c r="D2219" s="99">
        <f t="shared" si="278"/>
        <v>3.2</v>
      </c>
      <c r="E2219" s="108">
        <v>0.09142857142857143</v>
      </c>
      <c r="F2219" s="9"/>
      <c r="G2219" s="8">
        <f t="shared" si="279"/>
      </c>
      <c r="H2219">
        <f t="shared" si="280"/>
        <v>3.52</v>
      </c>
      <c r="I2219">
        <f t="shared" si="277"/>
        <v>64</v>
      </c>
    </row>
    <row r="2220" spans="1:9" ht="12.75">
      <c r="A2220" s="68" t="s">
        <v>2216</v>
      </c>
      <c r="B2220" s="7" t="s">
        <v>2217</v>
      </c>
      <c r="C2220" s="7" t="s">
        <v>228</v>
      </c>
      <c r="D2220" s="99">
        <f t="shared" si="278"/>
        <v>3.2</v>
      </c>
      <c r="E2220" s="108">
        <v>0.09142857142857143</v>
      </c>
      <c r="F2220" s="9"/>
      <c r="G2220" s="8">
        <f t="shared" si="279"/>
      </c>
      <c r="H2220">
        <f t="shared" si="280"/>
        <v>3.52</v>
      </c>
      <c r="I2220">
        <f t="shared" si="277"/>
        <v>64</v>
      </c>
    </row>
    <row r="2221" spans="1:9" ht="12.75">
      <c r="A2221" s="68" t="s">
        <v>2218</v>
      </c>
      <c r="B2221" s="7" t="s">
        <v>4676</v>
      </c>
      <c r="C2221" s="7" t="s">
        <v>228</v>
      </c>
      <c r="D2221" s="99">
        <f t="shared" si="278"/>
        <v>3.2</v>
      </c>
      <c r="E2221" s="108">
        <v>0.09142857142857143</v>
      </c>
      <c r="F2221" s="9"/>
      <c r="G2221" s="8">
        <f t="shared" si="279"/>
      </c>
      <c r="H2221">
        <f t="shared" si="280"/>
        <v>3.52</v>
      </c>
      <c r="I2221">
        <f t="shared" si="277"/>
        <v>64</v>
      </c>
    </row>
    <row r="2222" spans="1:9" ht="12.75">
      <c r="A2222" s="68" t="s">
        <v>4677</v>
      </c>
      <c r="B2222" s="7" t="s">
        <v>4678</v>
      </c>
      <c r="C2222" s="7" t="s">
        <v>228</v>
      </c>
      <c r="D2222" s="99">
        <f t="shared" si="278"/>
        <v>3.2</v>
      </c>
      <c r="E2222" s="108">
        <v>0.09142857142857143</v>
      </c>
      <c r="F2222" s="9"/>
      <c r="G2222" s="8">
        <f t="shared" si="279"/>
      </c>
      <c r="H2222">
        <f t="shared" si="280"/>
        <v>3.52</v>
      </c>
      <c r="I2222">
        <f t="shared" si="277"/>
        <v>64</v>
      </c>
    </row>
    <row r="2223" spans="1:9" ht="12.75">
      <c r="A2223" s="68" t="s">
        <v>4679</v>
      </c>
      <c r="B2223" s="7" t="s">
        <v>4769</v>
      </c>
      <c r="C2223" s="7" t="s">
        <v>228</v>
      </c>
      <c r="D2223" s="99">
        <f t="shared" si="278"/>
        <v>3.2</v>
      </c>
      <c r="E2223" s="108">
        <v>0.09142857142857143</v>
      </c>
      <c r="F2223" s="9"/>
      <c r="G2223" s="8">
        <f t="shared" si="279"/>
      </c>
      <c r="H2223">
        <f t="shared" si="280"/>
        <v>3.52</v>
      </c>
      <c r="I2223">
        <f t="shared" si="277"/>
        <v>64</v>
      </c>
    </row>
    <row r="2224" spans="1:9" ht="12.75">
      <c r="A2224" s="68" t="s">
        <v>3372</v>
      </c>
      <c r="B2224" s="7" t="s">
        <v>4782</v>
      </c>
      <c r="C2224" s="7" t="s">
        <v>228</v>
      </c>
      <c r="D2224" s="99">
        <f aca="true" t="shared" si="281" ref="D2224:D2248">E2224*35</f>
        <v>3.2</v>
      </c>
      <c r="E2224" s="108">
        <v>0.09142857142857143</v>
      </c>
      <c r="F2224" s="9"/>
      <c r="G2224" s="8">
        <f t="shared" si="279"/>
      </c>
      <c r="H2224">
        <f t="shared" si="280"/>
        <v>3.52</v>
      </c>
      <c r="I2224">
        <f t="shared" si="277"/>
        <v>64</v>
      </c>
    </row>
    <row r="2225" spans="1:9" ht="12.75">
      <c r="A2225" s="68" t="s">
        <v>4188</v>
      </c>
      <c r="B2225" s="7" t="s">
        <v>4189</v>
      </c>
      <c r="C2225" s="7" t="s">
        <v>228</v>
      </c>
      <c r="D2225" s="99">
        <f t="shared" si="281"/>
        <v>3.2</v>
      </c>
      <c r="E2225" s="108">
        <v>0.09142857142857143</v>
      </c>
      <c r="F2225" s="9"/>
      <c r="G2225" s="8">
        <f t="shared" si="279"/>
      </c>
      <c r="H2225">
        <f t="shared" si="280"/>
        <v>3.52</v>
      </c>
      <c r="I2225">
        <f t="shared" si="277"/>
        <v>64</v>
      </c>
    </row>
    <row r="2226" spans="1:9" ht="12.75">
      <c r="A2226" s="68" t="s">
        <v>4190</v>
      </c>
      <c r="B2226" s="7" t="s">
        <v>4191</v>
      </c>
      <c r="C2226" s="7" t="s">
        <v>228</v>
      </c>
      <c r="D2226" s="99">
        <f t="shared" si="281"/>
        <v>3.2</v>
      </c>
      <c r="E2226" s="108">
        <v>0.09142857142857143</v>
      </c>
      <c r="F2226" s="9"/>
      <c r="G2226" s="8">
        <f t="shared" si="279"/>
      </c>
      <c r="H2226">
        <f t="shared" si="280"/>
        <v>3.52</v>
      </c>
      <c r="I2226">
        <f t="shared" si="277"/>
        <v>64</v>
      </c>
    </row>
    <row r="2227" spans="1:9" ht="12.75">
      <c r="A2227" s="68" t="s">
        <v>2127</v>
      </c>
      <c r="B2227" s="7" t="s">
        <v>2128</v>
      </c>
      <c r="C2227" s="7" t="s">
        <v>228</v>
      </c>
      <c r="D2227" s="99">
        <f t="shared" si="281"/>
        <v>3.2</v>
      </c>
      <c r="E2227" s="108">
        <v>0.09142857142857143</v>
      </c>
      <c r="F2227" s="9"/>
      <c r="G2227" s="8">
        <f t="shared" si="279"/>
      </c>
      <c r="H2227">
        <f t="shared" si="280"/>
        <v>3.52</v>
      </c>
      <c r="I2227">
        <f t="shared" si="277"/>
        <v>64</v>
      </c>
    </row>
    <row r="2228" spans="1:9" ht="12.75">
      <c r="A2228" s="68" t="s">
        <v>4364</v>
      </c>
      <c r="B2228" s="7" t="s">
        <v>4365</v>
      </c>
      <c r="C2228" s="7" t="s">
        <v>228</v>
      </c>
      <c r="D2228" s="99">
        <f t="shared" si="281"/>
        <v>3.2</v>
      </c>
      <c r="E2228" s="108">
        <v>0.09142857142857143</v>
      </c>
      <c r="F2228" s="9"/>
      <c r="G2228" s="8">
        <f t="shared" si="279"/>
      </c>
      <c r="H2228">
        <f t="shared" si="280"/>
        <v>3.52</v>
      </c>
      <c r="I2228">
        <f t="shared" si="277"/>
        <v>64</v>
      </c>
    </row>
    <row r="2229" spans="1:9" ht="12.75">
      <c r="A2229" s="68" t="s">
        <v>4366</v>
      </c>
      <c r="B2229" s="7" t="s">
        <v>4367</v>
      </c>
      <c r="C2229" s="7" t="s">
        <v>228</v>
      </c>
      <c r="D2229" s="99">
        <f t="shared" si="281"/>
        <v>3.2</v>
      </c>
      <c r="E2229" s="108">
        <v>0.09142857142857143</v>
      </c>
      <c r="F2229" s="9"/>
      <c r="G2229" s="8">
        <f t="shared" si="279"/>
      </c>
      <c r="H2229">
        <f t="shared" si="280"/>
        <v>3.52</v>
      </c>
      <c r="I2229">
        <f t="shared" si="277"/>
        <v>64</v>
      </c>
    </row>
    <row r="2230" spans="1:9" ht="12.75">
      <c r="A2230" s="68" t="s">
        <v>3506</v>
      </c>
      <c r="B2230" s="7" t="s">
        <v>3507</v>
      </c>
      <c r="C2230" s="7" t="s">
        <v>228</v>
      </c>
      <c r="D2230" s="99">
        <f t="shared" si="281"/>
        <v>3.2</v>
      </c>
      <c r="E2230" s="108">
        <v>0.09142857142857143</v>
      </c>
      <c r="F2230" s="9"/>
      <c r="G2230" s="8">
        <f t="shared" si="279"/>
      </c>
      <c r="H2230">
        <f t="shared" si="280"/>
        <v>3.52</v>
      </c>
      <c r="I2230">
        <f t="shared" si="277"/>
        <v>64</v>
      </c>
    </row>
    <row r="2231" spans="1:9" ht="12.75">
      <c r="A2231" s="68" t="s">
        <v>3508</v>
      </c>
      <c r="B2231" s="7" t="s">
        <v>3686</v>
      </c>
      <c r="C2231" s="7" t="s">
        <v>228</v>
      </c>
      <c r="D2231" s="99">
        <f t="shared" si="281"/>
        <v>3.2</v>
      </c>
      <c r="E2231" s="108">
        <v>0.09142857142857143</v>
      </c>
      <c r="F2231" s="9"/>
      <c r="G2231" s="8">
        <f t="shared" si="279"/>
      </c>
      <c r="H2231">
        <f t="shared" si="280"/>
        <v>3.52</v>
      </c>
      <c r="I2231">
        <f t="shared" si="277"/>
        <v>64</v>
      </c>
    </row>
    <row r="2232" spans="1:9" ht="12.75">
      <c r="A2232" s="68" t="s">
        <v>3687</v>
      </c>
      <c r="B2232" s="7" t="s">
        <v>3988</v>
      </c>
      <c r="C2232" s="7" t="s">
        <v>228</v>
      </c>
      <c r="D2232" s="99">
        <f t="shared" si="281"/>
        <v>3.2</v>
      </c>
      <c r="E2232" s="108">
        <v>0.09142857142857143</v>
      </c>
      <c r="F2232" s="9"/>
      <c r="G2232" s="8">
        <f t="shared" si="279"/>
      </c>
      <c r="H2232">
        <f t="shared" si="280"/>
        <v>3.52</v>
      </c>
      <c r="I2232">
        <f t="shared" si="277"/>
        <v>64</v>
      </c>
    </row>
    <row r="2233" spans="1:9" ht="12.75">
      <c r="A2233" s="68" t="s">
        <v>3989</v>
      </c>
      <c r="B2233" s="7" t="s">
        <v>4138</v>
      </c>
      <c r="C2233" s="7" t="s">
        <v>228</v>
      </c>
      <c r="D2233" s="99">
        <f t="shared" si="281"/>
        <v>3.2</v>
      </c>
      <c r="E2233" s="108">
        <v>0.09142857142857143</v>
      </c>
      <c r="F2233" s="9"/>
      <c r="G2233" s="8">
        <f t="shared" si="279"/>
      </c>
      <c r="H2233">
        <f t="shared" si="280"/>
        <v>3.52</v>
      </c>
      <c r="I2233">
        <f t="shared" si="277"/>
        <v>64</v>
      </c>
    </row>
    <row r="2234" spans="1:9" ht="12.75">
      <c r="A2234" s="68" t="s">
        <v>4139</v>
      </c>
      <c r="B2234" s="7" t="s">
        <v>4140</v>
      </c>
      <c r="C2234" s="7" t="s">
        <v>228</v>
      </c>
      <c r="D2234" s="99">
        <f t="shared" si="281"/>
        <v>3.2</v>
      </c>
      <c r="E2234" s="108">
        <v>0.09142857142857143</v>
      </c>
      <c r="F2234" s="9"/>
      <c r="G2234" s="8">
        <f t="shared" si="279"/>
      </c>
      <c r="H2234">
        <f t="shared" si="280"/>
        <v>3.52</v>
      </c>
      <c r="I2234">
        <f t="shared" si="277"/>
        <v>64</v>
      </c>
    </row>
    <row r="2235" spans="1:9" ht="12.75">
      <c r="A2235" s="68" t="s">
        <v>4141</v>
      </c>
      <c r="B2235" s="7" t="s">
        <v>4142</v>
      </c>
      <c r="C2235" s="7" t="s">
        <v>2198</v>
      </c>
      <c r="D2235" s="99">
        <f t="shared" si="281"/>
        <v>64</v>
      </c>
      <c r="E2235" s="108">
        <v>1.8285714285714285</v>
      </c>
      <c r="F2235" s="9"/>
      <c r="G2235" s="8">
        <f t="shared" si="279"/>
      </c>
      <c r="H2235">
        <f t="shared" si="280"/>
        <v>70.4</v>
      </c>
      <c r="I2235">
        <f t="shared" si="277"/>
        <v>320</v>
      </c>
    </row>
    <row r="2236" spans="1:9" ht="12.75">
      <c r="A2236" s="68" t="s">
        <v>4143</v>
      </c>
      <c r="B2236" s="7" t="s">
        <v>443</v>
      </c>
      <c r="C2236" s="7" t="s">
        <v>2198</v>
      </c>
      <c r="D2236" s="99">
        <f t="shared" si="281"/>
        <v>64</v>
      </c>
      <c r="E2236" s="108">
        <v>1.8285714285714285</v>
      </c>
      <c r="F2236" s="9"/>
      <c r="G2236" s="8">
        <f t="shared" si="279"/>
      </c>
      <c r="H2236">
        <f t="shared" si="280"/>
        <v>70.4</v>
      </c>
      <c r="I2236">
        <f t="shared" si="277"/>
        <v>320</v>
      </c>
    </row>
    <row r="2237" spans="1:9" ht="12.75">
      <c r="A2237" s="68" t="s">
        <v>444</v>
      </c>
      <c r="B2237" s="7" t="s">
        <v>445</v>
      </c>
      <c r="C2237" s="7" t="s">
        <v>2198</v>
      </c>
      <c r="D2237" s="99">
        <f t="shared" si="281"/>
        <v>64</v>
      </c>
      <c r="E2237" s="108">
        <v>1.8285714285714285</v>
      </c>
      <c r="F2237" s="9"/>
      <c r="G2237" s="8">
        <f t="shared" si="279"/>
      </c>
      <c r="H2237">
        <f t="shared" si="280"/>
        <v>70.4</v>
      </c>
      <c r="I2237">
        <f t="shared" si="277"/>
        <v>320</v>
      </c>
    </row>
    <row r="2238" spans="1:9" ht="12.75">
      <c r="A2238" s="68" t="s">
        <v>446</v>
      </c>
      <c r="B2238" s="7" t="s">
        <v>447</v>
      </c>
      <c r="C2238" s="7" t="s">
        <v>2198</v>
      </c>
      <c r="D2238" s="99">
        <f t="shared" si="281"/>
        <v>64</v>
      </c>
      <c r="E2238" s="108">
        <v>1.8285714285714285</v>
      </c>
      <c r="F2238" s="9"/>
      <c r="G2238" s="8">
        <f t="shared" si="279"/>
      </c>
      <c r="H2238">
        <f t="shared" si="280"/>
        <v>70.4</v>
      </c>
      <c r="I2238">
        <f t="shared" si="277"/>
        <v>320</v>
      </c>
    </row>
    <row r="2239" spans="1:9" ht="12.75">
      <c r="A2239" s="68" t="s">
        <v>448</v>
      </c>
      <c r="B2239" s="7" t="s">
        <v>2413</v>
      </c>
      <c r="C2239" s="7" t="s">
        <v>2198</v>
      </c>
      <c r="D2239" s="99">
        <f t="shared" si="281"/>
        <v>64</v>
      </c>
      <c r="E2239" s="108">
        <v>1.8285714285714285</v>
      </c>
      <c r="F2239" s="9"/>
      <c r="G2239" s="8">
        <f t="shared" si="279"/>
      </c>
      <c r="H2239">
        <f t="shared" si="280"/>
        <v>70.4</v>
      </c>
      <c r="I2239">
        <f t="shared" si="277"/>
        <v>320</v>
      </c>
    </row>
    <row r="2240" spans="1:9" ht="12.75">
      <c r="A2240" s="68" t="s">
        <v>350</v>
      </c>
      <c r="B2240" s="7" t="s">
        <v>351</v>
      </c>
      <c r="C2240" s="7" t="s">
        <v>2198</v>
      </c>
      <c r="D2240" s="99">
        <f t="shared" si="281"/>
        <v>64</v>
      </c>
      <c r="E2240" s="108">
        <v>1.8285714285714285</v>
      </c>
      <c r="F2240" s="9"/>
      <c r="G2240" s="8">
        <f t="shared" si="279"/>
      </c>
      <c r="H2240">
        <f t="shared" si="280"/>
        <v>70.4</v>
      </c>
      <c r="I2240">
        <f t="shared" si="277"/>
        <v>320</v>
      </c>
    </row>
    <row r="2241" spans="1:9" ht="12.75">
      <c r="A2241" s="68" t="s">
        <v>352</v>
      </c>
      <c r="B2241" s="7" t="s">
        <v>3355</v>
      </c>
      <c r="C2241" s="7" t="s">
        <v>228</v>
      </c>
      <c r="D2241" s="99">
        <f t="shared" si="281"/>
        <v>3.2</v>
      </c>
      <c r="E2241" s="108">
        <v>0.09142857142857143</v>
      </c>
      <c r="F2241" s="9"/>
      <c r="G2241" s="8">
        <f t="shared" si="279"/>
      </c>
      <c r="H2241">
        <f t="shared" si="280"/>
        <v>3.52</v>
      </c>
      <c r="I2241">
        <f t="shared" si="277"/>
        <v>64</v>
      </c>
    </row>
    <row r="2242" spans="1:9" ht="12.75">
      <c r="A2242" s="68" t="s">
        <v>3356</v>
      </c>
      <c r="B2242" s="7" t="s">
        <v>3677</v>
      </c>
      <c r="C2242" s="7" t="s">
        <v>228</v>
      </c>
      <c r="D2242" s="99">
        <f t="shared" si="281"/>
        <v>3.2</v>
      </c>
      <c r="E2242" s="108">
        <v>0.09142857142857143</v>
      </c>
      <c r="F2242" s="9"/>
      <c r="G2242" s="8">
        <f t="shared" si="279"/>
      </c>
      <c r="H2242">
        <f t="shared" si="280"/>
        <v>3.52</v>
      </c>
      <c r="I2242">
        <f t="shared" si="277"/>
        <v>64</v>
      </c>
    </row>
    <row r="2243" spans="1:9" ht="12.75">
      <c r="A2243" s="68" t="s">
        <v>3678</v>
      </c>
      <c r="B2243" s="7" t="s">
        <v>3679</v>
      </c>
      <c r="C2243" s="7" t="s">
        <v>228</v>
      </c>
      <c r="D2243" s="99">
        <f t="shared" si="281"/>
        <v>3.2</v>
      </c>
      <c r="E2243" s="108">
        <v>0.09142857142857143</v>
      </c>
      <c r="F2243" s="9"/>
      <c r="G2243" s="8">
        <f t="shared" si="279"/>
      </c>
      <c r="H2243">
        <f t="shared" si="280"/>
        <v>3.52</v>
      </c>
      <c r="I2243">
        <f t="shared" si="277"/>
        <v>64</v>
      </c>
    </row>
    <row r="2244" spans="1:9" ht="12.75">
      <c r="A2244" s="68" t="s">
        <v>3680</v>
      </c>
      <c r="B2244" s="7" t="s">
        <v>315</v>
      </c>
      <c r="C2244" s="7" t="s">
        <v>228</v>
      </c>
      <c r="D2244" s="99">
        <f t="shared" si="281"/>
        <v>3.2</v>
      </c>
      <c r="E2244" s="108">
        <v>0.09142857142857143</v>
      </c>
      <c r="F2244" s="9"/>
      <c r="G2244" s="8">
        <f t="shared" si="279"/>
      </c>
      <c r="H2244">
        <f t="shared" si="280"/>
        <v>3.52</v>
      </c>
      <c r="I2244">
        <f t="shared" si="277"/>
        <v>64</v>
      </c>
    </row>
    <row r="2245" spans="1:9" ht="12.75">
      <c r="A2245" s="68" t="s">
        <v>1994</v>
      </c>
      <c r="B2245" s="7" t="s">
        <v>710</v>
      </c>
      <c r="C2245" s="7" t="s">
        <v>228</v>
      </c>
      <c r="D2245" s="99">
        <f t="shared" si="281"/>
        <v>3.2</v>
      </c>
      <c r="E2245" s="108">
        <v>0.09142857142857143</v>
      </c>
      <c r="F2245" s="9"/>
      <c r="G2245" s="8">
        <f t="shared" si="279"/>
      </c>
      <c r="H2245">
        <f t="shared" si="280"/>
        <v>3.52</v>
      </c>
      <c r="I2245">
        <f t="shared" si="277"/>
        <v>64</v>
      </c>
    </row>
    <row r="2246" spans="1:9" ht="12.75">
      <c r="A2246" s="68" t="s">
        <v>711</v>
      </c>
      <c r="B2246" s="7" t="s">
        <v>712</v>
      </c>
      <c r="C2246" s="7" t="s">
        <v>228</v>
      </c>
      <c r="D2246" s="99">
        <f t="shared" si="281"/>
        <v>3.2</v>
      </c>
      <c r="E2246" s="108">
        <v>0.09142857142857143</v>
      </c>
      <c r="F2246" s="9"/>
      <c r="G2246" s="8">
        <f t="shared" si="279"/>
      </c>
      <c r="H2246">
        <f t="shared" si="280"/>
        <v>3.52</v>
      </c>
      <c r="I2246">
        <f aca="true" t="shared" si="282" ref="I2246:I2309">IF(D2246&gt;1000,500+D2246,IF(D2246&gt;500,400+D2246,IF(D2246&gt;200,2*D2246,IF(D2246&gt;100,3*D2246,IF(D2246&gt;50,5*D2246,IF(D2246&gt;10,10*D2246,20*D2246))))))</f>
        <v>64</v>
      </c>
    </row>
    <row r="2247" spans="1:9" ht="12.75">
      <c r="A2247" s="68" t="s">
        <v>713</v>
      </c>
      <c r="B2247" s="7" t="s">
        <v>714</v>
      </c>
      <c r="C2247" s="7" t="s">
        <v>228</v>
      </c>
      <c r="D2247" s="99">
        <f t="shared" si="281"/>
        <v>3.2</v>
      </c>
      <c r="E2247" s="108">
        <v>0.09142857142857143</v>
      </c>
      <c r="F2247" s="9"/>
      <c r="G2247" s="8">
        <f t="shared" si="279"/>
      </c>
      <c r="H2247">
        <f t="shared" si="280"/>
        <v>3.52</v>
      </c>
      <c r="I2247">
        <f t="shared" si="282"/>
        <v>64</v>
      </c>
    </row>
    <row r="2248" spans="1:9" ht="12.75">
      <c r="A2248" s="68" t="s">
        <v>715</v>
      </c>
      <c r="B2248" s="7" t="s">
        <v>716</v>
      </c>
      <c r="C2248" s="7" t="s">
        <v>228</v>
      </c>
      <c r="D2248" s="99">
        <f t="shared" si="281"/>
        <v>3.2</v>
      </c>
      <c r="E2248" s="108">
        <v>0.09142857142857143</v>
      </c>
      <c r="F2248" s="9"/>
      <c r="G2248" s="8">
        <f t="shared" si="279"/>
      </c>
      <c r="H2248">
        <f t="shared" si="280"/>
        <v>3.52</v>
      </c>
      <c r="I2248">
        <f t="shared" si="282"/>
        <v>64</v>
      </c>
    </row>
    <row r="2249" spans="1:9" ht="12.75">
      <c r="A2249" s="68" t="s">
        <v>717</v>
      </c>
      <c r="B2249" s="7" t="s">
        <v>718</v>
      </c>
      <c r="C2249" s="7" t="s">
        <v>228</v>
      </c>
      <c r="D2249" s="99">
        <f aca="true" t="shared" si="283" ref="D2249:D2268">E2249*35</f>
        <v>3.2</v>
      </c>
      <c r="E2249" s="108">
        <v>0.09142857142857143</v>
      </c>
      <c r="F2249" s="9"/>
      <c r="G2249" s="8">
        <f t="shared" si="279"/>
      </c>
      <c r="H2249">
        <f t="shared" si="280"/>
        <v>3.52</v>
      </c>
      <c r="I2249">
        <f t="shared" si="282"/>
        <v>64</v>
      </c>
    </row>
    <row r="2250" spans="1:9" ht="12.75">
      <c r="A2250" s="68" t="s">
        <v>719</v>
      </c>
      <c r="B2250" s="7" t="s">
        <v>720</v>
      </c>
      <c r="C2250" s="7" t="s">
        <v>228</v>
      </c>
      <c r="D2250" s="99">
        <f t="shared" si="283"/>
        <v>3.2</v>
      </c>
      <c r="E2250" s="108">
        <v>0.09142857142857143</v>
      </c>
      <c r="F2250" s="9"/>
      <c r="G2250" s="8">
        <f t="shared" si="279"/>
      </c>
      <c r="H2250">
        <f t="shared" si="280"/>
        <v>3.52</v>
      </c>
      <c r="I2250">
        <f t="shared" si="282"/>
        <v>64</v>
      </c>
    </row>
    <row r="2251" spans="1:9" ht="12.75">
      <c r="A2251" s="68" t="s">
        <v>721</v>
      </c>
      <c r="B2251" s="7" t="s">
        <v>2147</v>
      </c>
      <c r="C2251" s="7" t="s">
        <v>228</v>
      </c>
      <c r="D2251" s="99">
        <f t="shared" si="283"/>
        <v>3.2</v>
      </c>
      <c r="E2251" s="108">
        <v>0.09142857142857143</v>
      </c>
      <c r="F2251" s="9"/>
      <c r="G2251" s="8">
        <f t="shared" si="279"/>
      </c>
      <c r="H2251">
        <f t="shared" si="280"/>
        <v>3.52</v>
      </c>
      <c r="I2251">
        <f t="shared" si="282"/>
        <v>64</v>
      </c>
    </row>
    <row r="2252" spans="1:9" ht="12.75">
      <c r="A2252" s="68" t="s">
        <v>2148</v>
      </c>
      <c r="B2252" s="7" t="s">
        <v>2149</v>
      </c>
      <c r="C2252" s="7" t="s">
        <v>228</v>
      </c>
      <c r="D2252" s="99">
        <f t="shared" si="283"/>
        <v>3.2</v>
      </c>
      <c r="E2252" s="108">
        <v>0.09142857142857143</v>
      </c>
      <c r="F2252" s="9"/>
      <c r="G2252" s="8">
        <f t="shared" si="279"/>
      </c>
      <c r="H2252">
        <f t="shared" si="280"/>
        <v>3.52</v>
      </c>
      <c r="I2252">
        <f t="shared" si="282"/>
        <v>64</v>
      </c>
    </row>
    <row r="2253" spans="1:9" ht="12.75">
      <c r="A2253" s="68" t="s">
        <v>2150</v>
      </c>
      <c r="B2253" s="7" t="s">
        <v>2151</v>
      </c>
      <c r="C2253" s="7" t="s">
        <v>228</v>
      </c>
      <c r="D2253" s="99">
        <f t="shared" si="283"/>
        <v>3.2</v>
      </c>
      <c r="E2253" s="108">
        <v>0.09142857142857143</v>
      </c>
      <c r="F2253" s="9"/>
      <c r="G2253" s="8">
        <f t="shared" si="279"/>
      </c>
      <c r="H2253">
        <f t="shared" si="280"/>
        <v>3.52</v>
      </c>
      <c r="I2253">
        <f t="shared" si="282"/>
        <v>64</v>
      </c>
    </row>
    <row r="2254" spans="1:9" ht="12.75">
      <c r="A2254" s="68" t="s">
        <v>1023</v>
      </c>
      <c r="B2254" s="7" t="s">
        <v>3825</v>
      </c>
      <c r="C2254" s="7" t="s">
        <v>228</v>
      </c>
      <c r="D2254" s="99">
        <f t="shared" si="283"/>
        <v>3.2</v>
      </c>
      <c r="E2254" s="108">
        <v>0.09142857142857143</v>
      </c>
      <c r="F2254" s="9"/>
      <c r="G2254" s="8">
        <f aca="true" t="shared" si="284" ref="G2254:G2268">IF(F2254&lt;&gt;"",F2254*D2254,"")</f>
      </c>
      <c r="H2254">
        <f t="shared" si="280"/>
        <v>3.52</v>
      </c>
      <c r="I2254">
        <f t="shared" si="282"/>
        <v>64</v>
      </c>
    </row>
    <row r="2255" spans="1:9" ht="12.75">
      <c r="A2255" s="68" t="s">
        <v>928</v>
      </c>
      <c r="B2255" s="7" t="s">
        <v>4540</v>
      </c>
      <c r="C2255" s="7" t="s">
        <v>228</v>
      </c>
      <c r="D2255" s="99">
        <f t="shared" si="283"/>
        <v>3.2</v>
      </c>
      <c r="E2255" s="108">
        <v>0.09142857142857143</v>
      </c>
      <c r="F2255" s="9"/>
      <c r="G2255" s="8">
        <f t="shared" si="284"/>
      </c>
      <c r="H2255">
        <f t="shared" si="280"/>
        <v>3.52</v>
      </c>
      <c r="I2255">
        <f t="shared" si="282"/>
        <v>64</v>
      </c>
    </row>
    <row r="2256" spans="1:9" ht="12.75">
      <c r="A2256" s="68" t="s">
        <v>4541</v>
      </c>
      <c r="B2256" s="7" t="s">
        <v>4542</v>
      </c>
      <c r="C2256" s="7" t="s">
        <v>228</v>
      </c>
      <c r="D2256" s="99">
        <f t="shared" si="283"/>
        <v>3.2</v>
      </c>
      <c r="E2256" s="108">
        <v>0.09142857142857143</v>
      </c>
      <c r="F2256" s="9"/>
      <c r="G2256" s="8">
        <f t="shared" si="284"/>
      </c>
      <c r="H2256">
        <f t="shared" si="280"/>
        <v>3.52</v>
      </c>
      <c r="I2256">
        <f t="shared" si="282"/>
        <v>64</v>
      </c>
    </row>
    <row r="2257" spans="1:9" ht="12.75">
      <c r="A2257" s="68" t="s">
        <v>4543</v>
      </c>
      <c r="B2257" s="7" t="s">
        <v>4544</v>
      </c>
      <c r="C2257" s="7" t="s">
        <v>228</v>
      </c>
      <c r="D2257" s="99">
        <f t="shared" si="283"/>
        <v>3.2</v>
      </c>
      <c r="E2257" s="108">
        <v>0.09142857142857143</v>
      </c>
      <c r="F2257" s="9"/>
      <c r="G2257" s="8">
        <f t="shared" si="284"/>
      </c>
      <c r="H2257">
        <f t="shared" si="280"/>
        <v>3.52</v>
      </c>
      <c r="I2257">
        <f t="shared" si="282"/>
        <v>64</v>
      </c>
    </row>
    <row r="2258" spans="1:9" ht="12.75">
      <c r="A2258" s="68" t="s">
        <v>4545</v>
      </c>
      <c r="B2258" s="7" t="s">
        <v>4546</v>
      </c>
      <c r="C2258" s="7" t="s">
        <v>228</v>
      </c>
      <c r="D2258" s="99">
        <f t="shared" si="283"/>
        <v>3.2</v>
      </c>
      <c r="E2258" s="108">
        <v>0.09142857142857143</v>
      </c>
      <c r="F2258" s="9"/>
      <c r="G2258" s="8">
        <f t="shared" si="284"/>
      </c>
      <c r="H2258">
        <f t="shared" si="280"/>
        <v>3.52</v>
      </c>
      <c r="I2258">
        <f t="shared" si="282"/>
        <v>64</v>
      </c>
    </row>
    <row r="2259" spans="1:9" ht="12.75">
      <c r="A2259" s="68" t="s">
        <v>1938</v>
      </c>
      <c r="B2259" s="7" t="s">
        <v>1939</v>
      </c>
      <c r="C2259" s="7" t="s">
        <v>228</v>
      </c>
      <c r="D2259" s="99">
        <f t="shared" si="283"/>
        <v>3.2</v>
      </c>
      <c r="E2259" s="108">
        <v>0.09142857142857143</v>
      </c>
      <c r="F2259" s="9"/>
      <c r="G2259" s="8">
        <f t="shared" si="284"/>
      </c>
      <c r="H2259">
        <f t="shared" si="280"/>
        <v>3.52</v>
      </c>
      <c r="I2259">
        <f t="shared" si="282"/>
        <v>64</v>
      </c>
    </row>
    <row r="2260" spans="1:9" ht="12.75">
      <c r="A2260" s="68" t="s">
        <v>2513</v>
      </c>
      <c r="B2260" s="7" t="s">
        <v>2514</v>
      </c>
      <c r="C2260" s="7" t="s">
        <v>228</v>
      </c>
      <c r="D2260" s="99">
        <f t="shared" si="283"/>
        <v>3.2</v>
      </c>
      <c r="E2260" s="108">
        <v>0.09142857142857143</v>
      </c>
      <c r="F2260" s="9"/>
      <c r="G2260" s="8">
        <f t="shared" si="284"/>
      </c>
      <c r="H2260">
        <f t="shared" si="280"/>
        <v>3.52</v>
      </c>
      <c r="I2260">
        <f t="shared" si="282"/>
        <v>64</v>
      </c>
    </row>
    <row r="2261" spans="1:9" ht="12.75">
      <c r="A2261" s="68" t="s">
        <v>2515</v>
      </c>
      <c r="B2261" s="7" t="s">
        <v>3602</v>
      </c>
      <c r="C2261" s="7" t="s">
        <v>228</v>
      </c>
      <c r="D2261" s="99">
        <f t="shared" si="283"/>
        <v>3.2</v>
      </c>
      <c r="E2261" s="108">
        <v>0.09142857142857143</v>
      </c>
      <c r="F2261" s="9"/>
      <c r="G2261" s="8">
        <f t="shared" si="284"/>
      </c>
      <c r="H2261">
        <f t="shared" si="280"/>
        <v>3.52</v>
      </c>
      <c r="I2261">
        <f t="shared" si="282"/>
        <v>64</v>
      </c>
    </row>
    <row r="2262" spans="1:9" ht="12.75">
      <c r="A2262" s="68" t="s">
        <v>3603</v>
      </c>
      <c r="B2262" s="7" t="s">
        <v>2068</v>
      </c>
      <c r="C2262" s="7" t="s">
        <v>228</v>
      </c>
      <c r="D2262" s="99">
        <f t="shared" si="283"/>
        <v>3.2</v>
      </c>
      <c r="E2262" s="108">
        <v>0.09142857142857143</v>
      </c>
      <c r="F2262" s="9"/>
      <c r="G2262" s="8">
        <f t="shared" si="284"/>
      </c>
      <c r="H2262">
        <f t="shared" si="280"/>
        <v>3.52</v>
      </c>
      <c r="I2262">
        <f t="shared" si="282"/>
        <v>64</v>
      </c>
    </row>
    <row r="2263" spans="1:9" ht="12.75">
      <c r="A2263" s="68" t="s">
        <v>2069</v>
      </c>
      <c r="B2263" s="7" t="s">
        <v>2070</v>
      </c>
      <c r="C2263" s="7" t="s">
        <v>228</v>
      </c>
      <c r="D2263" s="99">
        <f t="shared" si="283"/>
        <v>3.2</v>
      </c>
      <c r="E2263" s="108">
        <v>0.09142857142857143</v>
      </c>
      <c r="F2263" s="9"/>
      <c r="G2263" s="8">
        <f t="shared" si="284"/>
      </c>
      <c r="H2263">
        <f t="shared" si="280"/>
        <v>3.52</v>
      </c>
      <c r="I2263">
        <f t="shared" si="282"/>
        <v>64</v>
      </c>
    </row>
    <row r="2264" spans="1:9" ht="12.75">
      <c r="A2264" s="68" t="s">
        <v>2071</v>
      </c>
      <c r="B2264" s="7" t="s">
        <v>2072</v>
      </c>
      <c r="C2264" s="7" t="s">
        <v>228</v>
      </c>
      <c r="D2264" s="99">
        <f t="shared" si="283"/>
        <v>3.2</v>
      </c>
      <c r="E2264" s="108">
        <v>0.09142857142857143</v>
      </c>
      <c r="F2264" s="9"/>
      <c r="G2264" s="8">
        <f t="shared" si="284"/>
      </c>
      <c r="H2264">
        <f aca="true" t="shared" si="285" ref="H2264:H2318">D2264*10/100+D2264</f>
        <v>3.52</v>
      </c>
      <c r="I2264">
        <f t="shared" si="282"/>
        <v>64</v>
      </c>
    </row>
    <row r="2265" spans="1:9" ht="12.75">
      <c r="A2265" s="68" t="s">
        <v>2073</v>
      </c>
      <c r="B2265" s="7" t="s">
        <v>2074</v>
      </c>
      <c r="C2265" s="7" t="s">
        <v>228</v>
      </c>
      <c r="D2265" s="99">
        <f t="shared" si="283"/>
        <v>3.2</v>
      </c>
      <c r="E2265" s="108">
        <v>0.09142857142857143</v>
      </c>
      <c r="F2265" s="9"/>
      <c r="G2265" s="8">
        <f t="shared" si="284"/>
      </c>
      <c r="H2265">
        <f t="shared" si="285"/>
        <v>3.52</v>
      </c>
      <c r="I2265">
        <f t="shared" si="282"/>
        <v>64</v>
      </c>
    </row>
    <row r="2266" spans="1:9" ht="12.75">
      <c r="A2266" s="68" t="s">
        <v>2075</v>
      </c>
      <c r="B2266" s="7" t="s">
        <v>2076</v>
      </c>
      <c r="C2266" s="7" t="s">
        <v>228</v>
      </c>
      <c r="D2266" s="99">
        <f t="shared" si="283"/>
        <v>3.2</v>
      </c>
      <c r="E2266" s="108">
        <v>0.09142857142857143</v>
      </c>
      <c r="F2266" s="9"/>
      <c r="G2266" s="8">
        <f t="shared" si="284"/>
      </c>
      <c r="H2266">
        <f t="shared" si="285"/>
        <v>3.52</v>
      </c>
      <c r="I2266">
        <f t="shared" si="282"/>
        <v>64</v>
      </c>
    </row>
    <row r="2267" spans="1:9" ht="12.75">
      <c r="A2267" s="68" t="s">
        <v>2077</v>
      </c>
      <c r="B2267" s="7" t="s">
        <v>4173</v>
      </c>
      <c r="C2267" s="7" t="s">
        <v>228</v>
      </c>
      <c r="D2267" s="99">
        <f t="shared" si="283"/>
        <v>3.2</v>
      </c>
      <c r="E2267" s="108">
        <v>0.09142857142857143</v>
      </c>
      <c r="F2267" s="9"/>
      <c r="G2267" s="8">
        <f t="shared" si="284"/>
      </c>
      <c r="H2267">
        <f t="shared" si="285"/>
        <v>3.52</v>
      </c>
      <c r="I2267">
        <f t="shared" si="282"/>
        <v>64</v>
      </c>
    </row>
    <row r="2268" spans="1:9" ht="12.75">
      <c r="A2268" s="68" t="s">
        <v>4634</v>
      </c>
      <c r="B2268" s="7" t="s">
        <v>4635</v>
      </c>
      <c r="C2268" s="7" t="s">
        <v>228</v>
      </c>
      <c r="D2268" s="99">
        <f t="shared" si="283"/>
        <v>3.2</v>
      </c>
      <c r="E2268" s="108">
        <v>0.09142857142857143</v>
      </c>
      <c r="F2268" s="9"/>
      <c r="G2268" s="8">
        <f t="shared" si="284"/>
      </c>
      <c r="H2268">
        <f t="shared" si="285"/>
        <v>3.52</v>
      </c>
      <c r="I2268">
        <f t="shared" si="282"/>
        <v>64</v>
      </c>
    </row>
    <row r="2269" spans="1:7" ht="12.75">
      <c r="A2269" s="68"/>
      <c r="B2269" s="17" t="s">
        <v>2146</v>
      </c>
      <c r="C2269" s="6" t="s">
        <v>2421</v>
      </c>
      <c r="D2269" s="100"/>
      <c r="E2269" s="107"/>
      <c r="F2269" s="6"/>
      <c r="G2269" s="6"/>
    </row>
    <row r="2270" spans="1:9" ht="12.75">
      <c r="A2270" s="68" t="s">
        <v>1625</v>
      </c>
      <c r="B2270" s="7" t="s">
        <v>1626</v>
      </c>
      <c r="C2270" s="7" t="s">
        <v>3567</v>
      </c>
      <c r="D2270" s="99">
        <f>E2270*35</f>
        <v>0.9999999999999976</v>
      </c>
      <c r="E2270" s="108">
        <v>0.0285714285714285</v>
      </c>
      <c r="F2270" s="9"/>
      <c r="G2270" s="8">
        <f>IF(F2270&lt;&gt;"",F2270*D2270,"")</f>
      </c>
      <c r="H2270">
        <f>D2270*10/100+D2270</f>
        <v>1.0999999999999974</v>
      </c>
      <c r="I2270">
        <f t="shared" si="282"/>
        <v>19.99999999999995</v>
      </c>
    </row>
    <row r="2271" spans="1:9" ht="12.75">
      <c r="A2271" s="68" t="s">
        <v>3568</v>
      </c>
      <c r="B2271" s="7" t="s">
        <v>243</v>
      </c>
      <c r="C2271" s="7" t="s">
        <v>3567</v>
      </c>
      <c r="D2271" s="99">
        <f aca="true" t="shared" si="286" ref="D2271:D2298">E2271*35</f>
        <v>1.5</v>
      </c>
      <c r="E2271" s="108">
        <v>0.04285714285714286</v>
      </c>
      <c r="F2271" s="9"/>
      <c r="G2271" s="8">
        <f aca="true" t="shared" si="287" ref="G2271:G2335">IF(F2271&lt;&gt;"",F2271*D2271,"")</f>
      </c>
      <c r="H2271">
        <f t="shared" si="285"/>
        <v>1.65</v>
      </c>
      <c r="I2271">
        <f t="shared" si="282"/>
        <v>30</v>
      </c>
    </row>
    <row r="2272" spans="1:9" ht="12.75">
      <c r="A2272" s="68" t="s">
        <v>1627</v>
      </c>
      <c r="B2272" s="7" t="s">
        <v>1628</v>
      </c>
      <c r="C2272" s="7" t="s">
        <v>3567</v>
      </c>
      <c r="D2272" s="99">
        <f>E2272*35</f>
        <v>1.5</v>
      </c>
      <c r="E2272" s="108">
        <v>0.04285714285714286</v>
      </c>
      <c r="F2272" s="9"/>
      <c r="G2272" s="8">
        <f>IF(F2272&lt;&gt;"",F2272*D2272,"")</f>
      </c>
      <c r="H2272">
        <f>D2272*10/100+D2272</f>
        <v>1.65</v>
      </c>
      <c r="I2272">
        <f t="shared" si="282"/>
        <v>30</v>
      </c>
    </row>
    <row r="2273" spans="1:9" ht="12.75">
      <c r="A2273" s="68" t="s">
        <v>2560</v>
      </c>
      <c r="B2273" s="7" t="s">
        <v>2561</v>
      </c>
      <c r="C2273" s="7" t="s">
        <v>3567</v>
      </c>
      <c r="D2273" s="99">
        <f t="shared" si="286"/>
        <v>1.5</v>
      </c>
      <c r="E2273" s="108">
        <v>0.04285714285714286</v>
      </c>
      <c r="F2273" s="9"/>
      <c r="G2273" s="8">
        <f t="shared" si="287"/>
      </c>
      <c r="H2273">
        <f t="shared" si="285"/>
        <v>1.65</v>
      </c>
      <c r="I2273">
        <f t="shared" si="282"/>
        <v>30</v>
      </c>
    </row>
    <row r="2274" spans="1:9" ht="12.75">
      <c r="A2274" s="68" t="s">
        <v>122</v>
      </c>
      <c r="B2274" s="7" t="s">
        <v>4152</v>
      </c>
      <c r="C2274" s="7" t="s">
        <v>3567</v>
      </c>
      <c r="D2274" s="99">
        <f>E2274*35</f>
        <v>1.5</v>
      </c>
      <c r="E2274" s="108">
        <v>0.04285714285714286</v>
      </c>
      <c r="F2274" s="9"/>
      <c r="G2274" s="8">
        <f t="shared" si="287"/>
      </c>
      <c r="H2274">
        <f>D2274*10/100+D2274</f>
        <v>1.65</v>
      </c>
      <c r="I2274">
        <f t="shared" si="282"/>
        <v>30</v>
      </c>
    </row>
    <row r="2275" spans="1:9" ht="12.75">
      <c r="A2275" s="68" t="s">
        <v>2562</v>
      </c>
      <c r="B2275" s="7" t="s">
        <v>2563</v>
      </c>
      <c r="C2275" s="7" t="s">
        <v>3567</v>
      </c>
      <c r="D2275" s="99">
        <f t="shared" si="286"/>
        <v>1.5</v>
      </c>
      <c r="E2275" s="108">
        <v>0.04285714285714286</v>
      </c>
      <c r="F2275" s="9"/>
      <c r="G2275" s="8">
        <f t="shared" si="287"/>
      </c>
      <c r="H2275">
        <f t="shared" si="285"/>
        <v>1.65</v>
      </c>
      <c r="I2275">
        <f t="shared" si="282"/>
        <v>30</v>
      </c>
    </row>
    <row r="2276" spans="1:9" ht="12.75">
      <c r="A2276" s="68" t="s">
        <v>4153</v>
      </c>
      <c r="B2276" s="7" t="s">
        <v>4154</v>
      </c>
      <c r="C2276" s="7" t="s">
        <v>3567</v>
      </c>
      <c r="D2276" s="99">
        <f>E2276*35</f>
        <v>1.5</v>
      </c>
      <c r="E2276" s="108">
        <v>0.04285714285714286</v>
      </c>
      <c r="F2276" s="9"/>
      <c r="G2276" s="8">
        <f>IF(F2276&lt;&gt;"",F2276*D2276,"")</f>
      </c>
      <c r="H2276">
        <f>D2276*10/100+D2276</f>
        <v>1.65</v>
      </c>
      <c r="I2276">
        <f t="shared" si="282"/>
        <v>30</v>
      </c>
    </row>
    <row r="2277" spans="1:9" ht="12.75">
      <c r="A2277" s="68" t="s">
        <v>3072</v>
      </c>
      <c r="B2277" s="7" t="s">
        <v>3073</v>
      </c>
      <c r="C2277" s="7" t="s">
        <v>3567</v>
      </c>
      <c r="D2277" s="99">
        <f>E2277*35</f>
        <v>1.5</v>
      </c>
      <c r="E2277" s="108">
        <v>0.04285714285714286</v>
      </c>
      <c r="F2277" s="9"/>
      <c r="G2277" s="8">
        <f>IF(F2277&lt;&gt;"",F2277*D2277,"")</f>
      </c>
      <c r="H2277">
        <f>D2277*10/100+D2277</f>
        <v>1.65</v>
      </c>
      <c r="I2277">
        <f t="shared" si="282"/>
        <v>30</v>
      </c>
    </row>
    <row r="2278" spans="1:9" ht="12.75">
      <c r="A2278" s="68" t="s">
        <v>3087</v>
      </c>
      <c r="B2278" s="7" t="s">
        <v>3086</v>
      </c>
      <c r="C2278" s="7" t="s">
        <v>3567</v>
      </c>
      <c r="D2278" s="99">
        <f>E2278*35</f>
        <v>1.5</v>
      </c>
      <c r="E2278" s="108">
        <v>0.04285714285714286</v>
      </c>
      <c r="F2278" s="9"/>
      <c r="G2278" s="8">
        <f>IF(F2278&lt;&gt;"",F2278*D2278,"")</f>
      </c>
      <c r="H2278">
        <f>D2278*10/100+D2278</f>
        <v>1.65</v>
      </c>
      <c r="I2278">
        <f t="shared" si="282"/>
        <v>30</v>
      </c>
    </row>
    <row r="2279" spans="1:9" ht="12.75">
      <c r="A2279" s="68" t="s">
        <v>3070</v>
      </c>
      <c r="B2279" s="7" t="s">
        <v>3071</v>
      </c>
      <c r="C2279" s="7" t="s">
        <v>3567</v>
      </c>
      <c r="D2279" s="99">
        <f>E2279*35</f>
        <v>1.5</v>
      </c>
      <c r="E2279" s="108">
        <v>0.04285714285714286</v>
      </c>
      <c r="F2279" s="9"/>
      <c r="G2279" s="8">
        <f t="shared" si="287"/>
      </c>
      <c r="H2279">
        <f>D2279*10/100+D2279</f>
        <v>1.65</v>
      </c>
      <c r="I2279">
        <f t="shared" si="282"/>
        <v>30</v>
      </c>
    </row>
    <row r="2280" spans="1:9" ht="12.75">
      <c r="A2280" s="68" t="s">
        <v>2564</v>
      </c>
      <c r="B2280" s="7" t="s">
        <v>645</v>
      </c>
      <c r="C2280" s="7" t="s">
        <v>3567</v>
      </c>
      <c r="D2280" s="99">
        <f t="shared" si="286"/>
        <v>1.5</v>
      </c>
      <c r="E2280" s="108">
        <v>0.04285714285714286</v>
      </c>
      <c r="F2280" s="9"/>
      <c r="G2280" s="8">
        <f t="shared" si="287"/>
      </c>
      <c r="H2280">
        <f t="shared" si="285"/>
        <v>1.65</v>
      </c>
      <c r="I2280">
        <f t="shared" si="282"/>
        <v>30</v>
      </c>
    </row>
    <row r="2281" spans="1:9" ht="12.75">
      <c r="A2281" s="68" t="s">
        <v>646</v>
      </c>
      <c r="B2281" s="7" t="s">
        <v>647</v>
      </c>
      <c r="C2281" s="7" t="s">
        <v>3567</v>
      </c>
      <c r="D2281" s="99">
        <f t="shared" si="286"/>
        <v>1.5</v>
      </c>
      <c r="E2281" s="108">
        <v>0.04285714285714286</v>
      </c>
      <c r="F2281" s="9"/>
      <c r="G2281" s="8">
        <f t="shared" si="287"/>
      </c>
      <c r="H2281">
        <f t="shared" si="285"/>
        <v>1.65</v>
      </c>
      <c r="I2281">
        <f t="shared" si="282"/>
        <v>30</v>
      </c>
    </row>
    <row r="2282" spans="1:9" ht="12.75">
      <c r="A2282" s="68" t="s">
        <v>648</v>
      </c>
      <c r="B2282" s="7" t="s">
        <v>4065</v>
      </c>
      <c r="C2282" s="7" t="s">
        <v>3567</v>
      </c>
      <c r="D2282" s="99">
        <f t="shared" si="286"/>
        <v>1.5</v>
      </c>
      <c r="E2282" s="108">
        <v>0.04285714285714286</v>
      </c>
      <c r="F2282" s="9"/>
      <c r="G2282" s="8">
        <f t="shared" si="287"/>
      </c>
      <c r="H2282">
        <f t="shared" si="285"/>
        <v>1.65</v>
      </c>
      <c r="I2282">
        <f t="shared" si="282"/>
        <v>30</v>
      </c>
    </row>
    <row r="2283" spans="1:9" ht="12.75">
      <c r="A2283" s="68" t="s">
        <v>4570</v>
      </c>
      <c r="B2283" s="11" t="s">
        <v>4571</v>
      </c>
      <c r="C2283" s="7" t="s">
        <v>3567</v>
      </c>
      <c r="D2283" s="99">
        <f t="shared" si="286"/>
        <v>1.5</v>
      </c>
      <c r="E2283" s="108">
        <v>0.04285714285714286</v>
      </c>
      <c r="F2283" s="9"/>
      <c r="G2283" s="8">
        <f t="shared" si="287"/>
      </c>
      <c r="H2283">
        <f t="shared" si="285"/>
        <v>1.65</v>
      </c>
      <c r="I2283">
        <f t="shared" si="282"/>
        <v>30</v>
      </c>
    </row>
    <row r="2284" spans="1:9" ht="12.75">
      <c r="A2284" s="68" t="s">
        <v>4155</v>
      </c>
      <c r="B2284" s="11" t="s">
        <v>4156</v>
      </c>
      <c r="C2284" s="7" t="s">
        <v>3567</v>
      </c>
      <c r="D2284" s="99">
        <f>E2284*35</f>
        <v>1.5</v>
      </c>
      <c r="E2284" s="108">
        <v>0.04285714285714286</v>
      </c>
      <c r="F2284" s="9"/>
      <c r="G2284" s="8">
        <f t="shared" si="287"/>
      </c>
      <c r="H2284">
        <f>D2284*10/100+D2284</f>
        <v>1.65</v>
      </c>
      <c r="I2284">
        <f t="shared" si="282"/>
        <v>30</v>
      </c>
    </row>
    <row r="2285" spans="1:9" ht="12.75">
      <c r="A2285" s="68" t="s">
        <v>1629</v>
      </c>
      <c r="B2285" s="11" t="s">
        <v>1630</v>
      </c>
      <c r="C2285" s="7" t="s">
        <v>3567</v>
      </c>
      <c r="D2285" s="99">
        <f>E2285*35</f>
        <v>0.9999999999999976</v>
      </c>
      <c r="E2285" s="108">
        <v>0.0285714285714285</v>
      </c>
      <c r="F2285" s="9"/>
      <c r="G2285" s="8">
        <f>IF(F2285&lt;&gt;"",F2285*D2285,"")</f>
      </c>
      <c r="H2285">
        <f>D2285*10/100+D2285</f>
        <v>1.0999999999999974</v>
      </c>
      <c r="I2285">
        <f t="shared" si="282"/>
        <v>19.99999999999995</v>
      </c>
    </row>
    <row r="2286" spans="1:9" ht="12.75">
      <c r="A2286" s="68" t="s">
        <v>208</v>
      </c>
      <c r="B2286" s="11" t="s">
        <v>209</v>
      </c>
      <c r="C2286" s="7" t="s">
        <v>3567</v>
      </c>
      <c r="D2286" s="99">
        <f t="shared" si="286"/>
        <v>1.5</v>
      </c>
      <c r="E2286" s="108">
        <v>0.04285714285714286</v>
      </c>
      <c r="F2286" s="9"/>
      <c r="G2286" s="8">
        <f t="shared" si="287"/>
      </c>
      <c r="H2286">
        <f t="shared" si="285"/>
        <v>1.65</v>
      </c>
      <c r="I2286">
        <f t="shared" si="282"/>
        <v>30</v>
      </c>
    </row>
    <row r="2287" spans="1:9" ht="12.75">
      <c r="A2287" s="68" t="s">
        <v>2459</v>
      </c>
      <c r="B2287" s="11" t="s">
        <v>2460</v>
      </c>
      <c r="C2287" s="7" t="s">
        <v>3567</v>
      </c>
      <c r="D2287" s="99">
        <f>E2287*35</f>
        <v>1.5</v>
      </c>
      <c r="E2287" s="108">
        <v>0.04285714285714286</v>
      </c>
      <c r="F2287" s="9"/>
      <c r="G2287" s="8">
        <f>IF(F2287&lt;&gt;"",F2287*D2287,"")</f>
      </c>
      <c r="H2287">
        <f>D2287*10/100+D2287</f>
        <v>1.65</v>
      </c>
      <c r="I2287">
        <f t="shared" si="282"/>
        <v>30</v>
      </c>
    </row>
    <row r="2288" spans="1:9" ht="12.75">
      <c r="A2288" s="68" t="s">
        <v>4489</v>
      </c>
      <c r="B2288" s="11" t="s">
        <v>4490</v>
      </c>
      <c r="C2288" s="7" t="s">
        <v>3567</v>
      </c>
      <c r="D2288" s="99">
        <f>E2288*35</f>
        <v>1.5</v>
      </c>
      <c r="E2288" s="108">
        <v>0.04285714285714286</v>
      </c>
      <c r="F2288" s="9"/>
      <c r="G2288" s="8">
        <f t="shared" si="287"/>
      </c>
      <c r="H2288">
        <f>D2288*10/100+D2288</f>
        <v>1.65</v>
      </c>
      <c r="I2288">
        <f t="shared" si="282"/>
        <v>30</v>
      </c>
    </row>
    <row r="2289" spans="1:9" ht="12.75">
      <c r="A2289" s="68" t="s">
        <v>210</v>
      </c>
      <c r="B2289" s="11" t="s">
        <v>2458</v>
      </c>
      <c r="C2289" s="7" t="s">
        <v>3567</v>
      </c>
      <c r="D2289" s="99">
        <f t="shared" si="286"/>
        <v>1.5</v>
      </c>
      <c r="E2289" s="108">
        <v>0.04285714285714286</v>
      </c>
      <c r="F2289" s="9"/>
      <c r="G2289" s="8">
        <f t="shared" si="287"/>
      </c>
      <c r="H2289">
        <f t="shared" si="285"/>
        <v>1.65</v>
      </c>
      <c r="I2289">
        <f t="shared" si="282"/>
        <v>30</v>
      </c>
    </row>
    <row r="2290" spans="1:9" ht="12.75">
      <c r="A2290" s="68" t="s">
        <v>1631</v>
      </c>
      <c r="B2290" s="11" t="s">
        <v>1632</v>
      </c>
      <c r="C2290" s="7" t="s">
        <v>3567</v>
      </c>
      <c r="D2290" s="99">
        <f>E2290*35</f>
        <v>1.5</v>
      </c>
      <c r="E2290" s="108">
        <v>0.04285714285714286</v>
      </c>
      <c r="F2290" s="9"/>
      <c r="G2290" s="8">
        <f>IF(F2290&lt;&gt;"",F2290*D2290,"")</f>
      </c>
      <c r="H2290">
        <f>D2290*10/100+D2290</f>
        <v>1.65</v>
      </c>
      <c r="I2290">
        <f t="shared" si="282"/>
        <v>30</v>
      </c>
    </row>
    <row r="2291" spans="1:9" ht="12.75">
      <c r="A2291" s="68" t="s">
        <v>4491</v>
      </c>
      <c r="B2291" s="11" t="s">
        <v>4492</v>
      </c>
      <c r="C2291" s="7" t="s">
        <v>3567</v>
      </c>
      <c r="D2291" s="99">
        <f>E2291*35</f>
        <v>1.5</v>
      </c>
      <c r="E2291" s="108">
        <v>0.04285714285714286</v>
      </c>
      <c r="F2291" s="9"/>
      <c r="G2291" s="8">
        <f t="shared" si="287"/>
      </c>
      <c r="H2291">
        <f>D2291*10/100+D2291</f>
        <v>1.65</v>
      </c>
      <c r="I2291">
        <f t="shared" si="282"/>
        <v>30</v>
      </c>
    </row>
    <row r="2292" spans="1:9" ht="12.75">
      <c r="A2292" s="68" t="s">
        <v>2461</v>
      </c>
      <c r="B2292" s="11" t="s">
        <v>2462</v>
      </c>
      <c r="C2292" s="7" t="s">
        <v>3567</v>
      </c>
      <c r="D2292" s="99">
        <f t="shared" si="286"/>
        <v>0.499999999999997</v>
      </c>
      <c r="E2292" s="108">
        <v>0.0142857142857142</v>
      </c>
      <c r="F2292" s="9"/>
      <c r="G2292" s="8">
        <f t="shared" si="287"/>
      </c>
      <c r="H2292">
        <f t="shared" si="285"/>
        <v>0.5499999999999967</v>
      </c>
      <c r="I2292">
        <f t="shared" si="282"/>
        <v>9.99999999999994</v>
      </c>
    </row>
    <row r="2293" spans="1:9" ht="12.75">
      <c r="A2293" s="68" t="s">
        <v>2463</v>
      </c>
      <c r="B2293" s="11" t="s">
        <v>946</v>
      </c>
      <c r="C2293" s="7" t="s">
        <v>3567</v>
      </c>
      <c r="D2293" s="99">
        <f t="shared" si="286"/>
        <v>1.5</v>
      </c>
      <c r="E2293" s="108">
        <v>0.04285714285714286</v>
      </c>
      <c r="F2293" s="9"/>
      <c r="G2293" s="8">
        <f t="shared" si="287"/>
      </c>
      <c r="H2293">
        <f t="shared" si="285"/>
        <v>1.65</v>
      </c>
      <c r="I2293">
        <f t="shared" si="282"/>
        <v>30</v>
      </c>
    </row>
    <row r="2294" spans="1:9" ht="12.75">
      <c r="A2294" s="68" t="s">
        <v>947</v>
      </c>
      <c r="B2294" s="11" t="s">
        <v>948</v>
      </c>
      <c r="C2294" s="7" t="s">
        <v>3567</v>
      </c>
      <c r="D2294" s="99">
        <f t="shared" si="286"/>
        <v>1.5</v>
      </c>
      <c r="E2294" s="108">
        <v>0.04285714285714286</v>
      </c>
      <c r="F2294" s="9"/>
      <c r="G2294" s="8">
        <f t="shared" si="287"/>
      </c>
      <c r="H2294">
        <f t="shared" si="285"/>
        <v>1.65</v>
      </c>
      <c r="I2294">
        <f t="shared" si="282"/>
        <v>30</v>
      </c>
    </row>
    <row r="2295" spans="1:9" ht="12.75">
      <c r="A2295" s="68" t="s">
        <v>949</v>
      </c>
      <c r="B2295" s="11" t="s">
        <v>950</v>
      </c>
      <c r="C2295" s="7" t="s">
        <v>3567</v>
      </c>
      <c r="D2295" s="99">
        <f t="shared" si="286"/>
        <v>1.5</v>
      </c>
      <c r="E2295" s="108">
        <v>0.04285714285714286</v>
      </c>
      <c r="F2295" s="9"/>
      <c r="G2295" s="8">
        <f t="shared" si="287"/>
      </c>
      <c r="H2295">
        <f t="shared" si="285"/>
        <v>1.65</v>
      </c>
      <c r="I2295">
        <f t="shared" si="282"/>
        <v>30</v>
      </c>
    </row>
    <row r="2296" spans="1:9" ht="12.75">
      <c r="A2296" s="68" t="s">
        <v>951</v>
      </c>
      <c r="B2296" s="11" t="s">
        <v>952</v>
      </c>
      <c r="C2296" s="7" t="s">
        <v>3567</v>
      </c>
      <c r="D2296" s="99">
        <f t="shared" si="286"/>
        <v>1.5</v>
      </c>
      <c r="E2296" s="108">
        <v>0.04285714285714286</v>
      </c>
      <c r="F2296" s="9"/>
      <c r="G2296" s="8">
        <f t="shared" si="287"/>
      </c>
      <c r="H2296">
        <f t="shared" si="285"/>
        <v>1.65</v>
      </c>
      <c r="I2296">
        <f t="shared" si="282"/>
        <v>30</v>
      </c>
    </row>
    <row r="2297" spans="1:9" ht="12.75">
      <c r="A2297" s="68" t="s">
        <v>17</v>
      </c>
      <c r="B2297" s="11" t="s">
        <v>18</v>
      </c>
      <c r="C2297" s="7" t="s">
        <v>3567</v>
      </c>
      <c r="D2297" s="99">
        <f t="shared" si="286"/>
        <v>1.5</v>
      </c>
      <c r="E2297" s="108">
        <v>0.04285714285714286</v>
      </c>
      <c r="F2297" s="9"/>
      <c r="G2297" s="8">
        <f t="shared" si="287"/>
      </c>
      <c r="H2297">
        <f t="shared" si="285"/>
        <v>1.65</v>
      </c>
      <c r="I2297">
        <f t="shared" si="282"/>
        <v>30</v>
      </c>
    </row>
    <row r="2298" spans="1:9" ht="12.75">
      <c r="A2298" s="68" t="s">
        <v>19</v>
      </c>
      <c r="B2298" s="11" t="s">
        <v>20</v>
      </c>
      <c r="C2298" s="7" t="s">
        <v>3567</v>
      </c>
      <c r="D2298" s="99">
        <f t="shared" si="286"/>
        <v>1.5</v>
      </c>
      <c r="E2298" s="108">
        <v>0.04285714285714286</v>
      </c>
      <c r="F2298" s="9"/>
      <c r="G2298" s="8">
        <f t="shared" si="287"/>
      </c>
      <c r="H2298">
        <f t="shared" si="285"/>
        <v>1.65</v>
      </c>
      <c r="I2298">
        <f t="shared" si="282"/>
        <v>30</v>
      </c>
    </row>
    <row r="2299" spans="1:7" ht="12.75">
      <c r="A2299" s="68"/>
      <c r="B2299" s="17" t="s">
        <v>21</v>
      </c>
      <c r="C2299" s="6" t="s">
        <v>2421</v>
      </c>
      <c r="D2299" s="100"/>
      <c r="E2299" s="107"/>
      <c r="F2299" s="6"/>
      <c r="G2299" s="6"/>
    </row>
    <row r="2300" spans="1:9" ht="12.75">
      <c r="A2300" s="68" t="s">
        <v>3101</v>
      </c>
      <c r="B2300" s="11" t="s">
        <v>172</v>
      </c>
      <c r="C2300" s="7" t="s">
        <v>3102</v>
      </c>
      <c r="D2300" s="99">
        <v>59</v>
      </c>
      <c r="E2300" s="108">
        <v>0.828571428571428</v>
      </c>
      <c r="F2300" s="22"/>
      <c r="G2300" s="8">
        <f>IF(F2300&lt;&gt;"",F2300*D2300,"")</f>
      </c>
      <c r="H2300">
        <f>D2300*10/100+D2300</f>
        <v>64.9</v>
      </c>
      <c r="I2300">
        <f t="shared" si="282"/>
        <v>295</v>
      </c>
    </row>
    <row r="2301" spans="1:9" ht="12.75">
      <c r="A2301" s="68" t="s">
        <v>1321</v>
      </c>
      <c r="B2301" s="11" t="s">
        <v>172</v>
      </c>
      <c r="C2301" s="7" t="s">
        <v>1322</v>
      </c>
      <c r="D2301" s="99">
        <v>59</v>
      </c>
      <c r="E2301" s="108">
        <v>0.828571428571428</v>
      </c>
      <c r="F2301" s="22"/>
      <c r="G2301" s="8">
        <f>IF(F2301&lt;&gt;"",F2301*D2301,"")</f>
      </c>
      <c r="H2301">
        <f>D2301*10/100+D2301</f>
        <v>64.9</v>
      </c>
      <c r="I2301">
        <f t="shared" si="282"/>
        <v>295</v>
      </c>
    </row>
    <row r="2302" spans="1:9" ht="12.75">
      <c r="A2302" s="68" t="s">
        <v>862</v>
      </c>
      <c r="B2302" s="11" t="s">
        <v>863</v>
      </c>
      <c r="C2302" s="7" t="s">
        <v>864</v>
      </c>
      <c r="D2302" s="99">
        <f>E2302*35</f>
        <v>236.99999999999994</v>
      </c>
      <c r="E2302" s="108">
        <v>6.77142857142857</v>
      </c>
      <c r="F2302" s="22"/>
      <c r="G2302" s="8">
        <f>IF(F2302&lt;&gt;"",F2302*D2302,"")</f>
      </c>
      <c r="H2302">
        <f>D2302*10/100+D2302</f>
        <v>260.69999999999993</v>
      </c>
      <c r="I2302">
        <f t="shared" si="282"/>
        <v>473.9999999999999</v>
      </c>
    </row>
    <row r="2303" spans="1:9" ht="12.75">
      <c r="A2303" s="68" t="s">
        <v>387</v>
      </c>
      <c r="B2303" s="11" t="s">
        <v>23</v>
      </c>
      <c r="C2303" s="7" t="s">
        <v>3783</v>
      </c>
      <c r="D2303" s="99">
        <f>E2303*35</f>
        <v>44.9999999999998</v>
      </c>
      <c r="E2303" s="108">
        <v>1.28571428571428</v>
      </c>
      <c r="F2303" s="22"/>
      <c r="G2303" s="8">
        <f t="shared" si="287"/>
      </c>
      <c r="H2303">
        <f>D2303*10/100+D2303</f>
        <v>49.49999999999978</v>
      </c>
      <c r="I2303">
        <f t="shared" si="282"/>
        <v>449.999999999998</v>
      </c>
    </row>
    <row r="2304" spans="1:9" ht="12.75">
      <c r="A2304" s="68" t="s">
        <v>1176</v>
      </c>
      <c r="B2304" s="11" t="s">
        <v>23</v>
      </c>
      <c r="C2304" s="7" t="s">
        <v>24</v>
      </c>
      <c r="D2304" s="99">
        <f aca="true" t="shared" si="288" ref="D2304:D2312">E2304*35</f>
        <v>94.99999999999984</v>
      </c>
      <c r="E2304" s="108">
        <v>2.71428571428571</v>
      </c>
      <c r="F2304" s="22"/>
      <c r="G2304" s="8">
        <f t="shared" si="287"/>
      </c>
      <c r="H2304">
        <f t="shared" si="285"/>
        <v>104.49999999999983</v>
      </c>
      <c r="I2304">
        <f t="shared" si="282"/>
        <v>474.9999999999992</v>
      </c>
    </row>
    <row r="2305" spans="1:9" ht="12.75">
      <c r="A2305" s="68" t="s">
        <v>783</v>
      </c>
      <c r="B2305" s="11" t="s">
        <v>784</v>
      </c>
      <c r="C2305" s="7" t="s">
        <v>867</v>
      </c>
      <c r="D2305" s="99">
        <f>E2305*35</f>
        <v>74.9999999999999</v>
      </c>
      <c r="E2305" s="108">
        <v>2.14285714285714</v>
      </c>
      <c r="F2305" s="22"/>
      <c r="G2305" s="8">
        <f t="shared" si="287"/>
      </c>
      <c r="H2305">
        <f>D2305*10/100+D2305</f>
        <v>82.49999999999989</v>
      </c>
      <c r="I2305">
        <f t="shared" si="282"/>
        <v>374.9999999999995</v>
      </c>
    </row>
    <row r="2306" spans="1:9" ht="12.75">
      <c r="A2306" s="68" t="s">
        <v>865</v>
      </c>
      <c r="B2306" s="11" t="s">
        <v>866</v>
      </c>
      <c r="C2306" s="7" t="s">
        <v>867</v>
      </c>
      <c r="D2306" s="99">
        <f t="shared" si="288"/>
        <v>84.9999999999997</v>
      </c>
      <c r="E2306" s="108">
        <v>2.42857142857142</v>
      </c>
      <c r="F2306" s="22"/>
      <c r="G2306" s="8">
        <f t="shared" si="287"/>
      </c>
      <c r="H2306">
        <f t="shared" si="285"/>
        <v>93.49999999999967</v>
      </c>
      <c r="I2306">
        <f t="shared" si="282"/>
        <v>424.9999999999985</v>
      </c>
    </row>
    <row r="2307" spans="1:17" s="23" customFormat="1" ht="12.75">
      <c r="A2307" s="69" t="s">
        <v>869</v>
      </c>
      <c r="B2307" s="11" t="s">
        <v>870</v>
      </c>
      <c r="C2307" s="7" t="s">
        <v>868</v>
      </c>
      <c r="D2307" s="99">
        <f t="shared" si="288"/>
        <v>25.6</v>
      </c>
      <c r="E2307" s="113">
        <v>0.7314285714285714</v>
      </c>
      <c r="F2307" s="22"/>
      <c r="G2307" s="8">
        <f t="shared" si="287"/>
      </c>
      <c r="H2307">
        <f t="shared" si="285"/>
        <v>28.16</v>
      </c>
      <c r="I2307">
        <f t="shared" si="282"/>
        <v>256</v>
      </c>
      <c r="P2307"/>
      <c r="Q2307"/>
    </row>
    <row r="2308" spans="1:17" ht="12.75">
      <c r="A2308" s="68" t="s">
        <v>871</v>
      </c>
      <c r="B2308" s="11" t="s">
        <v>872</v>
      </c>
      <c r="C2308" s="7" t="s">
        <v>868</v>
      </c>
      <c r="D2308" s="99">
        <f t="shared" si="288"/>
        <v>19.2</v>
      </c>
      <c r="E2308" s="108">
        <v>0.5485714285714286</v>
      </c>
      <c r="F2308" s="9"/>
      <c r="G2308" s="8">
        <f t="shared" si="287"/>
      </c>
      <c r="H2308">
        <f t="shared" si="285"/>
        <v>21.119999999999997</v>
      </c>
      <c r="I2308">
        <f t="shared" si="282"/>
        <v>192</v>
      </c>
      <c r="P2308" s="23"/>
      <c r="Q2308" s="23"/>
    </row>
    <row r="2309" spans="1:9" ht="25.5" customHeight="1">
      <c r="A2309" s="68" t="s">
        <v>873</v>
      </c>
      <c r="B2309" s="38" t="s">
        <v>3526</v>
      </c>
      <c r="C2309" s="7" t="s">
        <v>3527</v>
      </c>
      <c r="D2309" s="99">
        <f t="shared" si="288"/>
        <v>54.99999999999995</v>
      </c>
      <c r="E2309" s="108">
        <v>1.57142857142857</v>
      </c>
      <c r="F2309" s="9"/>
      <c r="G2309" s="8">
        <f t="shared" si="287"/>
      </c>
      <c r="H2309">
        <f t="shared" si="285"/>
        <v>60.49999999999994</v>
      </c>
      <c r="I2309">
        <f t="shared" si="282"/>
        <v>274.9999999999998</v>
      </c>
    </row>
    <row r="2310" spans="1:9" ht="12.75">
      <c r="A2310" s="68" t="s">
        <v>4303</v>
      </c>
      <c r="B2310" s="11" t="s">
        <v>4304</v>
      </c>
      <c r="C2310" s="7" t="s">
        <v>1940</v>
      </c>
      <c r="D2310" s="99">
        <f t="shared" si="288"/>
        <v>32</v>
      </c>
      <c r="E2310" s="108">
        <v>0.9142857142857143</v>
      </c>
      <c r="F2310" s="9"/>
      <c r="G2310" s="8">
        <f t="shared" si="287"/>
      </c>
      <c r="H2310">
        <f t="shared" si="285"/>
        <v>35.2</v>
      </c>
      <c r="I2310">
        <f aca="true" t="shared" si="289" ref="I2310:I2369">IF(D2310&gt;1000,500+D2310,IF(D2310&gt;500,400+D2310,IF(D2310&gt;200,2*D2310,IF(D2310&gt;100,3*D2310,IF(D2310&gt;50,5*D2310,IF(D2310&gt;10,10*D2310,20*D2310))))))</f>
        <v>320</v>
      </c>
    </row>
    <row r="2311" spans="1:9" ht="12.75">
      <c r="A2311" s="68" t="s">
        <v>4305</v>
      </c>
      <c r="B2311" s="11" t="s">
        <v>4306</v>
      </c>
      <c r="C2311" s="7" t="s">
        <v>1940</v>
      </c>
      <c r="D2311" s="99">
        <f t="shared" si="288"/>
        <v>19.2</v>
      </c>
      <c r="E2311" s="108">
        <v>0.5485714285714286</v>
      </c>
      <c r="F2311" s="9"/>
      <c r="G2311" s="8">
        <f t="shared" si="287"/>
      </c>
      <c r="H2311">
        <f t="shared" si="285"/>
        <v>21.119999999999997</v>
      </c>
      <c r="I2311">
        <f t="shared" si="289"/>
        <v>192</v>
      </c>
    </row>
    <row r="2312" spans="1:9" ht="12.75">
      <c r="A2312" s="68" t="s">
        <v>3858</v>
      </c>
      <c r="B2312" s="11" t="s">
        <v>2231</v>
      </c>
      <c r="C2312" s="7" t="s">
        <v>1940</v>
      </c>
      <c r="D2312" s="99">
        <f t="shared" si="288"/>
        <v>19.2</v>
      </c>
      <c r="E2312" s="108">
        <v>0.5485714285714286</v>
      </c>
      <c r="F2312" s="9"/>
      <c r="G2312" s="8">
        <f t="shared" si="287"/>
      </c>
      <c r="H2312">
        <f t="shared" si="285"/>
        <v>21.119999999999997</v>
      </c>
      <c r="I2312">
        <f t="shared" si="289"/>
        <v>192</v>
      </c>
    </row>
    <row r="2313" spans="1:7" ht="12.75">
      <c r="A2313" s="68"/>
      <c r="B2313" s="17" t="s">
        <v>2232</v>
      </c>
      <c r="C2313" s="6" t="s">
        <v>2421</v>
      </c>
      <c r="D2313" s="100"/>
      <c r="E2313" s="107"/>
      <c r="F2313" s="6"/>
      <c r="G2313" s="6"/>
    </row>
    <row r="2314" spans="1:17" s="23" customFormat="1" ht="12.75">
      <c r="A2314" s="69" t="s">
        <v>2234</v>
      </c>
      <c r="B2314" s="11" t="s">
        <v>2235</v>
      </c>
      <c r="C2314" s="7" t="s">
        <v>2233</v>
      </c>
      <c r="D2314" s="99">
        <f aca="true" t="shared" si="290" ref="D2314:D2336">E2314*35</f>
        <v>51.2</v>
      </c>
      <c r="E2314" s="113">
        <v>1.4628571428571429</v>
      </c>
      <c r="F2314" s="22"/>
      <c r="G2314" s="8">
        <f t="shared" si="287"/>
      </c>
      <c r="H2314">
        <f t="shared" si="285"/>
        <v>56.32</v>
      </c>
      <c r="I2314">
        <f t="shared" si="289"/>
        <v>256</v>
      </c>
      <c r="P2314"/>
      <c r="Q2314"/>
    </row>
    <row r="2315" spans="1:17" ht="12.75">
      <c r="A2315" s="68" t="s">
        <v>4157</v>
      </c>
      <c r="B2315" s="11" t="s">
        <v>863</v>
      </c>
      <c r="C2315" s="7" t="s">
        <v>4158</v>
      </c>
      <c r="D2315" s="99">
        <f>E2315*35</f>
        <v>54.99999999999995</v>
      </c>
      <c r="E2315" s="108">
        <v>1.57142857142857</v>
      </c>
      <c r="F2315" s="22"/>
      <c r="G2315" s="8">
        <f>IF(F2315&lt;&gt;"",F2315*D2315,"")</f>
      </c>
      <c r="H2315">
        <f>D2315*10/100+D2315</f>
        <v>60.49999999999994</v>
      </c>
      <c r="I2315">
        <f t="shared" si="289"/>
        <v>274.9999999999998</v>
      </c>
      <c r="P2315" s="23"/>
      <c r="Q2315" s="23"/>
    </row>
    <row r="2316" spans="1:9" ht="12.75">
      <c r="A2316" s="68" t="s">
        <v>316</v>
      </c>
      <c r="B2316" s="11" t="s">
        <v>317</v>
      </c>
      <c r="C2316" s="7" t="s">
        <v>2233</v>
      </c>
      <c r="D2316" s="99">
        <f>E2316*35</f>
        <v>38.99999999999985</v>
      </c>
      <c r="E2316" s="108">
        <v>1.11428571428571</v>
      </c>
      <c r="F2316" s="9"/>
      <c r="G2316" s="8">
        <f t="shared" si="287"/>
      </c>
      <c r="H2316">
        <f t="shared" si="285"/>
        <v>42.899999999999835</v>
      </c>
      <c r="I2316">
        <f t="shared" si="289"/>
        <v>389.9999999999985</v>
      </c>
    </row>
    <row r="2317" spans="1:17" s="23" customFormat="1" ht="12.75">
      <c r="A2317" s="69" t="s">
        <v>1145</v>
      </c>
      <c r="B2317" s="11" t="s">
        <v>23</v>
      </c>
      <c r="C2317" s="7" t="s">
        <v>2233</v>
      </c>
      <c r="D2317" s="99">
        <f t="shared" si="290"/>
        <v>41.999999999999815</v>
      </c>
      <c r="E2317" s="113">
        <v>1.1999999999999946</v>
      </c>
      <c r="F2317" s="22"/>
      <c r="G2317" s="8">
        <f t="shared" si="287"/>
      </c>
      <c r="H2317">
        <f t="shared" si="285"/>
        <v>46.1999999999998</v>
      </c>
      <c r="I2317">
        <f t="shared" si="289"/>
        <v>419.9999999999982</v>
      </c>
      <c r="P2317"/>
      <c r="Q2317"/>
    </row>
    <row r="2318" spans="1:17" ht="12.75">
      <c r="A2318" s="68" t="s">
        <v>1146</v>
      </c>
      <c r="B2318" s="11" t="s">
        <v>1147</v>
      </c>
      <c r="C2318" s="7" t="s">
        <v>2233</v>
      </c>
      <c r="D2318" s="99">
        <f t="shared" si="290"/>
        <v>39.00000000015</v>
      </c>
      <c r="E2318" s="108">
        <v>1.11428571429</v>
      </c>
      <c r="F2318" s="9"/>
      <c r="G2318" s="8">
        <f t="shared" si="287"/>
      </c>
      <c r="H2318">
        <f t="shared" si="285"/>
        <v>42.900000000165</v>
      </c>
      <c r="I2318">
        <f t="shared" si="289"/>
        <v>390.00000000150004</v>
      </c>
      <c r="P2318" s="23"/>
      <c r="Q2318" s="23"/>
    </row>
    <row r="2319" spans="1:9" ht="12.75">
      <c r="A2319" s="68" t="s">
        <v>1148</v>
      </c>
      <c r="B2319" s="11" t="s">
        <v>1149</v>
      </c>
      <c r="C2319" s="7"/>
      <c r="D2319" s="99">
        <f t="shared" si="290"/>
        <v>47.99999999999973</v>
      </c>
      <c r="E2319" s="108">
        <v>1.3714285714285637</v>
      </c>
      <c r="F2319" s="9"/>
      <c r="G2319" s="8">
        <f t="shared" si="287"/>
      </c>
      <c r="H2319">
        <f aca="true" t="shared" si="291" ref="H2319:H2369">D2319*10/100+D2319</f>
        <v>52.7999999999997</v>
      </c>
      <c r="I2319">
        <f t="shared" si="289"/>
        <v>479.99999999999727</v>
      </c>
    </row>
    <row r="2320" spans="1:9" ht="12.75">
      <c r="A2320" s="68" t="s">
        <v>963</v>
      </c>
      <c r="B2320" s="11" t="s">
        <v>964</v>
      </c>
      <c r="C2320" s="7"/>
      <c r="D2320" s="99">
        <f>E2320*35</f>
        <v>38.99999999999985</v>
      </c>
      <c r="E2320" s="108">
        <v>1.11428571428571</v>
      </c>
      <c r="F2320" s="9"/>
      <c r="G2320" s="8">
        <f t="shared" si="287"/>
      </c>
      <c r="H2320">
        <f t="shared" si="291"/>
        <v>42.899999999999835</v>
      </c>
      <c r="I2320">
        <f t="shared" si="289"/>
        <v>389.9999999999985</v>
      </c>
    </row>
    <row r="2321" spans="1:9" ht="12.75">
      <c r="A2321" s="68" t="s">
        <v>687</v>
      </c>
      <c r="B2321" s="11" t="s">
        <v>688</v>
      </c>
      <c r="C2321" s="7" t="s">
        <v>2233</v>
      </c>
      <c r="D2321" s="99">
        <f>E2321*35</f>
        <v>24.99999999999999</v>
      </c>
      <c r="E2321" s="108">
        <v>0.714285714285714</v>
      </c>
      <c r="F2321" s="9"/>
      <c r="G2321" s="8">
        <f>IF(F2321&lt;&gt;"",F2321*D2321,"")</f>
      </c>
      <c r="H2321">
        <f>D2321*10/100+D2321</f>
        <v>27.49999999999999</v>
      </c>
      <c r="I2321">
        <f t="shared" si="289"/>
        <v>249.9999999999999</v>
      </c>
    </row>
    <row r="2322" spans="1:9" ht="12.75">
      <c r="A2322" s="68" t="s">
        <v>689</v>
      </c>
      <c r="B2322" s="11" t="s">
        <v>690</v>
      </c>
      <c r="C2322" s="7"/>
      <c r="D2322" s="99">
        <f t="shared" si="290"/>
        <v>37</v>
      </c>
      <c r="E2322" s="108">
        <v>1.0571428571428572</v>
      </c>
      <c r="F2322" s="9"/>
      <c r="G2322" s="8">
        <f t="shared" si="287"/>
      </c>
      <c r="H2322">
        <f t="shared" si="291"/>
        <v>40.7</v>
      </c>
      <c r="I2322">
        <f t="shared" si="289"/>
        <v>370</v>
      </c>
    </row>
    <row r="2323" spans="1:9" ht="12.75">
      <c r="A2323" s="68" t="s">
        <v>691</v>
      </c>
      <c r="B2323" s="11" t="s">
        <v>692</v>
      </c>
      <c r="C2323" s="7"/>
      <c r="D2323" s="99">
        <f t="shared" si="290"/>
        <v>32</v>
      </c>
      <c r="E2323" s="108">
        <v>0.9142857142857143</v>
      </c>
      <c r="F2323" s="9"/>
      <c r="G2323" s="8">
        <f t="shared" si="287"/>
      </c>
      <c r="H2323">
        <f t="shared" si="291"/>
        <v>35.2</v>
      </c>
      <c r="I2323">
        <f t="shared" si="289"/>
        <v>320</v>
      </c>
    </row>
    <row r="2324" spans="1:9" ht="12.75">
      <c r="A2324" s="68" t="s">
        <v>693</v>
      </c>
      <c r="B2324" s="11" t="s">
        <v>694</v>
      </c>
      <c r="C2324" s="7"/>
      <c r="D2324" s="99">
        <f t="shared" si="290"/>
        <v>21.99999999999998</v>
      </c>
      <c r="E2324" s="108">
        <v>0.628571428571428</v>
      </c>
      <c r="F2324" s="9"/>
      <c r="G2324" s="8">
        <f t="shared" si="287"/>
      </c>
      <c r="H2324">
        <f t="shared" si="291"/>
        <v>24.199999999999974</v>
      </c>
      <c r="I2324">
        <f t="shared" si="289"/>
        <v>219.99999999999977</v>
      </c>
    </row>
    <row r="2325" spans="1:9" ht="12.75">
      <c r="A2325" s="68" t="s">
        <v>695</v>
      </c>
      <c r="B2325" s="11" t="s">
        <v>696</v>
      </c>
      <c r="C2325" s="7"/>
      <c r="D2325" s="99">
        <f t="shared" si="290"/>
        <v>18.99999999999997</v>
      </c>
      <c r="E2325" s="108">
        <v>0.542857142857142</v>
      </c>
      <c r="F2325" s="9"/>
      <c r="G2325" s="8">
        <f t="shared" si="287"/>
      </c>
      <c r="H2325">
        <f t="shared" si="291"/>
        <v>20.89999999999997</v>
      </c>
      <c r="I2325">
        <f t="shared" si="289"/>
        <v>189.99999999999972</v>
      </c>
    </row>
    <row r="2326" spans="1:9" ht="12.75">
      <c r="A2326" s="68" t="s">
        <v>697</v>
      </c>
      <c r="B2326" s="11" t="s">
        <v>698</v>
      </c>
      <c r="C2326" s="7"/>
      <c r="D2326" s="99">
        <f t="shared" si="290"/>
        <v>36.740736</v>
      </c>
      <c r="E2326" s="108">
        <v>1.0497353142857142</v>
      </c>
      <c r="F2326" s="9"/>
      <c r="G2326" s="8">
        <f t="shared" si="287"/>
      </c>
      <c r="H2326">
        <f t="shared" si="291"/>
        <v>40.4148096</v>
      </c>
      <c r="I2326">
        <f t="shared" si="289"/>
        <v>367.40736</v>
      </c>
    </row>
    <row r="2327" spans="1:9" ht="12.75">
      <c r="A2327" s="68" t="s">
        <v>2298</v>
      </c>
      <c r="B2327" s="11" t="s">
        <v>2299</v>
      </c>
      <c r="C2327" s="7"/>
      <c r="D2327" s="99">
        <f t="shared" si="290"/>
        <v>35</v>
      </c>
      <c r="E2327" s="108">
        <v>1</v>
      </c>
      <c r="F2327" s="9"/>
      <c r="G2327" s="8">
        <f t="shared" si="287"/>
      </c>
      <c r="H2327">
        <f t="shared" si="291"/>
        <v>38.5</v>
      </c>
      <c r="I2327">
        <f t="shared" si="289"/>
        <v>350</v>
      </c>
    </row>
    <row r="2328" spans="1:9" ht="12.75">
      <c r="A2328" s="68" t="s">
        <v>184</v>
      </c>
      <c r="B2328" s="11" t="s">
        <v>735</v>
      </c>
      <c r="C2328" s="7"/>
      <c r="D2328" s="99">
        <f t="shared" si="290"/>
        <v>24.99999999999999</v>
      </c>
      <c r="E2328" s="108">
        <v>0.714285714285714</v>
      </c>
      <c r="F2328" s="9"/>
      <c r="G2328" s="8">
        <f t="shared" si="287"/>
      </c>
      <c r="H2328">
        <f t="shared" si="291"/>
        <v>27.49999999999999</v>
      </c>
      <c r="I2328">
        <f t="shared" si="289"/>
        <v>249.9999999999999</v>
      </c>
    </row>
    <row r="2329" spans="1:9" ht="12.75">
      <c r="A2329" s="68" t="s">
        <v>736</v>
      </c>
      <c r="B2329" s="11" t="s">
        <v>737</v>
      </c>
      <c r="C2329" s="7"/>
      <c r="D2329" s="99">
        <f t="shared" si="290"/>
        <v>24.99999999999999</v>
      </c>
      <c r="E2329" s="108">
        <v>0.714285714285714</v>
      </c>
      <c r="F2329" s="9"/>
      <c r="G2329" s="8">
        <f t="shared" si="287"/>
      </c>
      <c r="H2329">
        <f t="shared" si="291"/>
        <v>27.49999999999999</v>
      </c>
      <c r="I2329">
        <f t="shared" si="289"/>
        <v>249.9999999999999</v>
      </c>
    </row>
    <row r="2330" spans="1:9" ht="12.75">
      <c r="A2330" s="68" t="s">
        <v>738</v>
      </c>
      <c r="B2330" s="11" t="s">
        <v>739</v>
      </c>
      <c r="C2330" s="7"/>
      <c r="D2330" s="99">
        <f t="shared" si="290"/>
        <v>19.2</v>
      </c>
      <c r="E2330" s="108">
        <v>0.5485714285714286</v>
      </c>
      <c r="F2330" s="9"/>
      <c r="G2330" s="8">
        <f t="shared" si="287"/>
      </c>
      <c r="H2330">
        <f t="shared" si="291"/>
        <v>21.119999999999997</v>
      </c>
      <c r="I2330">
        <f t="shared" si="289"/>
        <v>192</v>
      </c>
    </row>
    <row r="2331" spans="1:9" ht="12.75">
      <c r="A2331" s="68" t="s">
        <v>4159</v>
      </c>
      <c r="B2331" s="11" t="s">
        <v>4071</v>
      </c>
      <c r="C2331" s="7"/>
      <c r="D2331" s="99">
        <f>E2331*35</f>
        <v>26.999999999999986</v>
      </c>
      <c r="E2331" s="108">
        <v>0.771428571428571</v>
      </c>
      <c r="F2331" s="9"/>
      <c r="G2331" s="8">
        <f t="shared" si="287"/>
      </c>
      <c r="H2331">
        <f>D2331*10/100+D2331</f>
        <v>29.699999999999985</v>
      </c>
      <c r="I2331">
        <f t="shared" si="289"/>
        <v>269.9999999999999</v>
      </c>
    </row>
    <row r="2332" spans="1:9" ht="12.75">
      <c r="A2332" s="68" t="s">
        <v>740</v>
      </c>
      <c r="B2332" s="11" t="s">
        <v>741</v>
      </c>
      <c r="C2332" s="7"/>
      <c r="D2332" s="99">
        <f t="shared" si="290"/>
        <v>37.12</v>
      </c>
      <c r="E2332" s="108">
        <v>1.0605714285714285</v>
      </c>
      <c r="F2332" s="9"/>
      <c r="G2332" s="8">
        <f t="shared" si="287"/>
      </c>
      <c r="H2332">
        <f t="shared" si="291"/>
        <v>40.831999999999994</v>
      </c>
      <c r="I2332">
        <f t="shared" si="289"/>
        <v>371.2</v>
      </c>
    </row>
    <row r="2333" spans="1:9" ht="12.75">
      <c r="A2333" s="68" t="s">
        <v>742</v>
      </c>
      <c r="B2333" s="11" t="s">
        <v>743</v>
      </c>
      <c r="C2333" s="7"/>
      <c r="D2333" s="99">
        <f t="shared" si="290"/>
        <v>37.999999999999744</v>
      </c>
      <c r="E2333" s="108">
        <v>1.0857142857142783</v>
      </c>
      <c r="F2333" s="9"/>
      <c r="G2333" s="8">
        <f t="shared" si="287"/>
      </c>
      <c r="H2333">
        <f t="shared" si="291"/>
        <v>41.79999999999972</v>
      </c>
      <c r="I2333">
        <f t="shared" si="289"/>
        <v>379.99999999999744</v>
      </c>
    </row>
    <row r="2334" spans="1:9" ht="12.75">
      <c r="A2334" s="68" t="s">
        <v>744</v>
      </c>
      <c r="B2334" s="11" t="s">
        <v>745</v>
      </c>
      <c r="C2334" s="7"/>
      <c r="D2334" s="99">
        <f t="shared" si="290"/>
        <v>26.999999999999986</v>
      </c>
      <c r="E2334" s="108">
        <v>0.771428571428571</v>
      </c>
      <c r="F2334" s="9"/>
      <c r="G2334" s="8">
        <f t="shared" si="287"/>
      </c>
      <c r="H2334">
        <f t="shared" si="291"/>
        <v>29.699999999999985</v>
      </c>
      <c r="I2334">
        <f t="shared" si="289"/>
        <v>269.9999999999999</v>
      </c>
    </row>
    <row r="2335" spans="1:9" ht="12.75">
      <c r="A2335" s="68" t="s">
        <v>746</v>
      </c>
      <c r="B2335" s="11" t="s">
        <v>747</v>
      </c>
      <c r="C2335" s="7"/>
      <c r="D2335" s="99">
        <f t="shared" si="290"/>
        <v>24.99999999999999</v>
      </c>
      <c r="E2335" s="108">
        <v>0.714285714285714</v>
      </c>
      <c r="F2335" s="9"/>
      <c r="G2335" s="8">
        <f t="shared" si="287"/>
      </c>
      <c r="H2335">
        <f t="shared" si="291"/>
        <v>27.49999999999999</v>
      </c>
      <c r="I2335">
        <f t="shared" si="289"/>
        <v>249.9999999999999</v>
      </c>
    </row>
    <row r="2336" spans="1:9" ht="12.75">
      <c r="A2336" s="68" t="s">
        <v>748</v>
      </c>
      <c r="B2336" s="11" t="s">
        <v>749</v>
      </c>
      <c r="C2336" s="7"/>
      <c r="D2336" s="99">
        <f t="shared" si="290"/>
        <v>35</v>
      </c>
      <c r="E2336" s="108">
        <v>1</v>
      </c>
      <c r="F2336" s="9"/>
      <c r="G2336" s="8">
        <f>IF(F2336&lt;&gt;"",F2336*D2336,"")</f>
      </c>
      <c r="H2336">
        <f t="shared" si="291"/>
        <v>38.5</v>
      </c>
      <c r="I2336">
        <f t="shared" si="289"/>
        <v>350</v>
      </c>
    </row>
    <row r="2337" spans="1:7" ht="12.75">
      <c r="A2337" s="68"/>
      <c r="B2337" s="17" t="s">
        <v>4763</v>
      </c>
      <c r="C2337" s="6" t="s">
        <v>2421</v>
      </c>
      <c r="D2337" s="100"/>
      <c r="E2337" s="107"/>
      <c r="F2337" s="6"/>
      <c r="G2337" s="6"/>
    </row>
    <row r="2338" spans="1:9" ht="12.75">
      <c r="A2338" s="68" t="s">
        <v>3235</v>
      </c>
      <c r="B2338" s="7" t="s">
        <v>3234</v>
      </c>
      <c r="C2338" s="7" t="s">
        <v>4714</v>
      </c>
      <c r="D2338" s="99">
        <f>E2338*35</f>
        <v>86.9999999999998</v>
      </c>
      <c r="E2338" s="108">
        <v>2.48571428571428</v>
      </c>
      <c r="F2338" s="9"/>
      <c r="G2338" s="8">
        <f>IF(F2338&lt;&gt;"",F2338*D2338,"")</f>
      </c>
      <c r="H2338">
        <f>D2338*10/100+D2338</f>
        <v>95.69999999999978</v>
      </c>
      <c r="I2338">
        <f t="shared" si="289"/>
        <v>434.999999999999</v>
      </c>
    </row>
    <row r="2339" spans="1:9" ht="12.75">
      <c r="A2339" s="68" t="s">
        <v>1592</v>
      </c>
      <c r="B2339" s="7" t="s">
        <v>1590</v>
      </c>
      <c r="C2339" s="7" t="s">
        <v>1591</v>
      </c>
      <c r="D2339" s="99">
        <f>E2339*35</f>
        <v>56.999999999999694</v>
      </c>
      <c r="E2339" s="108">
        <v>1.62857142857142</v>
      </c>
      <c r="F2339" s="9"/>
      <c r="G2339" s="8">
        <f>IF(F2339&lt;&gt;"",F2339*D2339,"")</f>
      </c>
      <c r="H2339">
        <f>D2339*10/100+D2339</f>
        <v>62.69999999999966</v>
      </c>
      <c r="I2339">
        <f t="shared" si="289"/>
        <v>284.99999999999847</v>
      </c>
    </row>
    <row r="2340" spans="1:9" ht="12.75">
      <c r="A2340" s="68" t="s">
        <v>1593</v>
      </c>
      <c r="B2340" s="7" t="s">
        <v>1594</v>
      </c>
      <c r="C2340" s="7" t="s">
        <v>1591</v>
      </c>
      <c r="D2340" s="99">
        <f>E2340*35</f>
        <v>66.99999999999984</v>
      </c>
      <c r="E2340" s="108">
        <v>1.91428571428571</v>
      </c>
      <c r="F2340" s="9"/>
      <c r="G2340" s="8">
        <f>IF(F2340&lt;&gt;"",F2340*D2340,"")</f>
      </c>
      <c r="H2340">
        <f>D2340*10/100+D2340</f>
        <v>73.69999999999983</v>
      </c>
      <c r="I2340">
        <f t="shared" si="289"/>
        <v>334.9999999999992</v>
      </c>
    </row>
    <row r="2341" spans="1:9" ht="12.75">
      <c r="A2341" s="68" t="s">
        <v>170</v>
      </c>
      <c r="B2341" s="7" t="s">
        <v>171</v>
      </c>
      <c r="C2341" s="7" t="s">
        <v>228</v>
      </c>
      <c r="D2341" s="99">
        <f>E2341*35</f>
        <v>14.99999999999998</v>
      </c>
      <c r="E2341" s="108">
        <v>0.428571428571428</v>
      </c>
      <c r="F2341" s="9"/>
      <c r="G2341" s="8">
        <f>IF(F2341&lt;&gt;"",F2341*D2341,"")</f>
      </c>
      <c r="H2341">
        <f>D2341*10/100+D2341</f>
        <v>16.49999999999998</v>
      </c>
      <c r="I2341">
        <f t="shared" si="289"/>
        <v>149.9999999999998</v>
      </c>
    </row>
    <row r="2342" spans="1:9" ht="12.75">
      <c r="A2342" s="68" t="s">
        <v>321</v>
      </c>
      <c r="B2342" s="7" t="s">
        <v>322</v>
      </c>
      <c r="C2342" s="7" t="s">
        <v>228</v>
      </c>
      <c r="D2342" s="99">
        <f>E2342*35</f>
        <v>35</v>
      </c>
      <c r="E2342" s="108">
        <v>1</v>
      </c>
      <c r="F2342" s="9"/>
      <c r="G2342" s="8">
        <f aca="true" t="shared" si="292" ref="G2342:G2357">IF(F2342&lt;&gt;"",F2342*D2342,"")</f>
      </c>
      <c r="H2342">
        <f>D2342*10/100+D2342</f>
        <v>38.5</v>
      </c>
      <c r="I2342">
        <f t="shared" si="289"/>
        <v>350</v>
      </c>
    </row>
    <row r="2343" spans="1:9" ht="12.75">
      <c r="A2343" s="68" t="s">
        <v>4764</v>
      </c>
      <c r="B2343" s="7" t="s">
        <v>4765</v>
      </c>
      <c r="C2343" s="7" t="s">
        <v>228</v>
      </c>
      <c r="D2343" s="99">
        <f aca="true" t="shared" si="293" ref="D2343:D2357">E2343*35</f>
        <v>14.99999999999998</v>
      </c>
      <c r="E2343" s="108">
        <v>0.428571428571428</v>
      </c>
      <c r="F2343" s="9"/>
      <c r="G2343" s="8">
        <f t="shared" si="292"/>
      </c>
      <c r="H2343">
        <f t="shared" si="291"/>
        <v>16.49999999999998</v>
      </c>
      <c r="I2343">
        <f t="shared" si="289"/>
        <v>149.9999999999998</v>
      </c>
    </row>
    <row r="2344" spans="1:9" ht="12.75">
      <c r="A2344" s="68" t="s">
        <v>4766</v>
      </c>
      <c r="B2344" s="7" t="s">
        <v>2329</v>
      </c>
      <c r="C2344" s="7" t="s">
        <v>228</v>
      </c>
      <c r="D2344" s="99">
        <f t="shared" si="293"/>
        <v>16.999999999999975</v>
      </c>
      <c r="E2344" s="108">
        <v>0.485714285714285</v>
      </c>
      <c r="F2344" s="9"/>
      <c r="G2344" s="8">
        <f t="shared" si="292"/>
      </c>
      <c r="H2344">
        <f t="shared" si="291"/>
        <v>18.699999999999974</v>
      </c>
      <c r="I2344">
        <f t="shared" si="289"/>
        <v>169.99999999999974</v>
      </c>
    </row>
    <row r="2345" spans="1:9" ht="12.75">
      <c r="A2345" s="68" t="s">
        <v>3254</v>
      </c>
      <c r="B2345" s="7" t="s">
        <v>3253</v>
      </c>
      <c r="C2345" s="7" t="s">
        <v>3255</v>
      </c>
      <c r="D2345" s="99">
        <f t="shared" si="293"/>
        <v>51.9999999999998</v>
      </c>
      <c r="E2345" s="108">
        <v>1.48571428571428</v>
      </c>
      <c r="F2345" s="9"/>
      <c r="G2345" s="8">
        <f t="shared" si="292"/>
      </c>
      <c r="H2345">
        <f t="shared" si="291"/>
        <v>57.19999999999978</v>
      </c>
      <c r="I2345">
        <f t="shared" si="289"/>
        <v>259.999999999999</v>
      </c>
    </row>
    <row r="2346" spans="1:9" ht="12.75">
      <c r="A2346" s="68" t="s">
        <v>3256</v>
      </c>
      <c r="B2346" s="7" t="s">
        <v>3257</v>
      </c>
      <c r="C2346" s="7" t="s">
        <v>228</v>
      </c>
      <c r="D2346" s="99">
        <f t="shared" si="293"/>
        <v>7.9999999999999805</v>
      </c>
      <c r="E2346" s="108">
        <v>0.228571428571428</v>
      </c>
      <c r="F2346" s="9"/>
      <c r="G2346" s="8">
        <f t="shared" si="292"/>
      </c>
      <c r="H2346">
        <f t="shared" si="291"/>
        <v>8.79999999999998</v>
      </c>
      <c r="I2346">
        <f t="shared" si="289"/>
        <v>159.9999999999996</v>
      </c>
    </row>
    <row r="2347" spans="1:9" ht="12.75">
      <c r="A2347" s="68" t="s">
        <v>682</v>
      </c>
      <c r="B2347" s="7" t="s">
        <v>683</v>
      </c>
      <c r="C2347" s="7" t="s">
        <v>228</v>
      </c>
      <c r="D2347" s="99">
        <f>E2347*35</f>
        <v>11.999999999999972</v>
      </c>
      <c r="E2347" s="108">
        <v>0.342857142857142</v>
      </c>
      <c r="F2347" s="9"/>
      <c r="G2347" s="8">
        <f t="shared" si="292"/>
      </c>
      <c r="H2347">
        <f>D2347*10/100+D2347</f>
        <v>13.199999999999969</v>
      </c>
      <c r="I2347">
        <f t="shared" si="289"/>
        <v>119.99999999999972</v>
      </c>
    </row>
    <row r="2348" spans="1:9" ht="12.75">
      <c r="A2348" s="68" t="s">
        <v>3390</v>
      </c>
      <c r="B2348" s="11" t="s">
        <v>3391</v>
      </c>
      <c r="C2348" s="7" t="s">
        <v>228</v>
      </c>
      <c r="D2348" s="99">
        <f t="shared" si="293"/>
        <v>11.999999999995</v>
      </c>
      <c r="E2348" s="108">
        <v>0.342857142857</v>
      </c>
      <c r="F2348" s="9"/>
      <c r="G2348" s="8">
        <f t="shared" si="292"/>
      </c>
      <c r="H2348">
        <f t="shared" si="291"/>
        <v>13.1999999999945</v>
      </c>
      <c r="I2348">
        <f t="shared" si="289"/>
        <v>119.99999999994999</v>
      </c>
    </row>
    <row r="2349" spans="1:9" ht="12.75">
      <c r="A2349" s="68" t="s">
        <v>265</v>
      </c>
      <c r="B2349" s="11" t="s">
        <v>266</v>
      </c>
      <c r="C2349" s="7" t="s">
        <v>228</v>
      </c>
      <c r="D2349" s="99">
        <f t="shared" si="293"/>
        <v>11.999999999999972</v>
      </c>
      <c r="E2349" s="108">
        <v>0.342857142857142</v>
      </c>
      <c r="F2349" s="9"/>
      <c r="G2349" s="8">
        <f t="shared" si="292"/>
      </c>
      <c r="H2349">
        <f t="shared" si="291"/>
        <v>13.199999999999969</v>
      </c>
      <c r="I2349">
        <f t="shared" si="289"/>
        <v>119.99999999999972</v>
      </c>
    </row>
    <row r="2350" spans="1:9" ht="12.75">
      <c r="A2350" s="68" t="s">
        <v>267</v>
      </c>
      <c r="B2350" s="11" t="s">
        <v>978</v>
      </c>
      <c r="C2350" s="7" t="s">
        <v>228</v>
      </c>
      <c r="D2350" s="99">
        <f t="shared" si="293"/>
        <v>11.999999999999972</v>
      </c>
      <c r="E2350" s="108">
        <v>0.342857142857142</v>
      </c>
      <c r="F2350" s="9"/>
      <c r="G2350" s="8">
        <f t="shared" si="292"/>
      </c>
      <c r="H2350">
        <f t="shared" si="291"/>
        <v>13.199999999999969</v>
      </c>
      <c r="I2350">
        <f t="shared" si="289"/>
        <v>119.99999999999972</v>
      </c>
    </row>
    <row r="2351" spans="1:9" ht="12.75">
      <c r="A2351" s="68" t="s">
        <v>979</v>
      </c>
      <c r="B2351" s="11" t="s">
        <v>980</v>
      </c>
      <c r="C2351" s="7" t="s">
        <v>228</v>
      </c>
      <c r="D2351" s="99">
        <f t="shared" si="293"/>
        <v>10.99999999999999</v>
      </c>
      <c r="E2351" s="108">
        <v>0.314285714285714</v>
      </c>
      <c r="F2351" s="9"/>
      <c r="G2351" s="8">
        <f t="shared" si="292"/>
      </c>
      <c r="H2351">
        <f t="shared" si="291"/>
        <v>12.099999999999987</v>
      </c>
      <c r="I2351">
        <f t="shared" si="289"/>
        <v>109.99999999999989</v>
      </c>
    </row>
    <row r="2352" spans="1:9" ht="12.75">
      <c r="A2352" s="68" t="s">
        <v>4473</v>
      </c>
      <c r="B2352" s="11" t="s">
        <v>981</v>
      </c>
      <c r="C2352" s="7" t="s">
        <v>228</v>
      </c>
      <c r="D2352" s="99">
        <f t="shared" si="293"/>
        <v>11.999999999999972</v>
      </c>
      <c r="E2352" s="108">
        <v>0.342857142857142</v>
      </c>
      <c r="F2352" s="9"/>
      <c r="G2352" s="8">
        <f t="shared" si="292"/>
      </c>
      <c r="H2352">
        <f t="shared" si="291"/>
        <v>13.199999999999969</v>
      </c>
      <c r="I2352">
        <f t="shared" si="289"/>
        <v>119.99999999999972</v>
      </c>
    </row>
    <row r="2353" spans="1:9" ht="12.75">
      <c r="A2353" s="68" t="s">
        <v>982</v>
      </c>
      <c r="B2353" s="11" t="s">
        <v>983</v>
      </c>
      <c r="C2353" s="7" t="s">
        <v>228</v>
      </c>
      <c r="D2353" s="99">
        <f t="shared" si="293"/>
        <v>11.999999999999972</v>
      </c>
      <c r="E2353" s="108">
        <v>0.342857142857142</v>
      </c>
      <c r="F2353" s="9"/>
      <c r="G2353" s="8">
        <f t="shared" si="292"/>
      </c>
      <c r="H2353">
        <f t="shared" si="291"/>
        <v>13.199999999999969</v>
      </c>
      <c r="I2353">
        <f t="shared" si="289"/>
        <v>119.99999999999972</v>
      </c>
    </row>
    <row r="2354" spans="1:9" ht="12.75">
      <c r="A2354" s="68" t="s">
        <v>984</v>
      </c>
      <c r="B2354" s="11" t="s">
        <v>985</v>
      </c>
      <c r="C2354" s="7" t="s">
        <v>228</v>
      </c>
      <c r="D2354" s="99">
        <f t="shared" si="293"/>
        <v>16.999999999999975</v>
      </c>
      <c r="E2354" s="108">
        <v>0.485714285714285</v>
      </c>
      <c r="F2354" s="9"/>
      <c r="G2354" s="8">
        <f t="shared" si="292"/>
      </c>
      <c r="H2354">
        <f t="shared" si="291"/>
        <v>18.699999999999974</v>
      </c>
      <c r="I2354">
        <f t="shared" si="289"/>
        <v>169.99999999999974</v>
      </c>
    </row>
    <row r="2355" spans="1:9" ht="12.75">
      <c r="A2355" s="68" t="s">
        <v>1802</v>
      </c>
      <c r="B2355" s="11" t="s">
        <v>1803</v>
      </c>
      <c r="C2355" s="7" t="s">
        <v>228</v>
      </c>
      <c r="D2355" s="99">
        <f>E2355*35</f>
        <v>11.999999999999972</v>
      </c>
      <c r="E2355" s="108">
        <v>0.342857142857142</v>
      </c>
      <c r="F2355" s="9"/>
      <c r="G2355" s="8">
        <f>IF(F2355&lt;&gt;"",F2355*D2355,"")</f>
      </c>
      <c r="H2355">
        <f>D2355*10/100+D2355</f>
        <v>13.199999999999969</v>
      </c>
      <c r="I2355">
        <f t="shared" si="289"/>
        <v>119.99999999999972</v>
      </c>
    </row>
    <row r="2356" spans="1:9" ht="12.75">
      <c r="A2356" s="68" t="s">
        <v>986</v>
      </c>
      <c r="B2356" s="11" t="s">
        <v>932</v>
      </c>
      <c r="C2356" s="7" t="s">
        <v>4714</v>
      </c>
      <c r="D2356" s="99">
        <f>E2356*35</f>
        <v>48.00000000005</v>
      </c>
      <c r="E2356" s="108">
        <v>1.37142857143</v>
      </c>
      <c r="F2356" s="9"/>
      <c r="G2356" s="8">
        <f>IF(F2356&lt;&gt;"",F2356*D2356,"")</f>
      </c>
      <c r="H2356">
        <f>D2356*10/100+D2356</f>
        <v>52.800000000055</v>
      </c>
      <c r="I2356">
        <f t="shared" si="289"/>
        <v>480.0000000005</v>
      </c>
    </row>
    <row r="2357" spans="1:9" ht="12.75">
      <c r="A2357" s="68" t="s">
        <v>1576</v>
      </c>
      <c r="B2357" s="11" t="s">
        <v>1577</v>
      </c>
      <c r="C2357" s="7" t="s">
        <v>4714</v>
      </c>
      <c r="D2357" s="99">
        <f t="shared" si="293"/>
        <v>48.00000000005</v>
      </c>
      <c r="E2357" s="108">
        <v>1.37142857143</v>
      </c>
      <c r="F2357" s="9"/>
      <c r="G2357" s="8">
        <f t="shared" si="292"/>
      </c>
      <c r="H2357">
        <f t="shared" si="291"/>
        <v>52.800000000055</v>
      </c>
      <c r="I2357">
        <f t="shared" si="289"/>
        <v>480.0000000005</v>
      </c>
    </row>
    <row r="2358" spans="1:7" ht="12.75">
      <c r="A2358" s="68"/>
      <c r="B2358" s="17" t="s">
        <v>933</v>
      </c>
      <c r="C2358" s="6" t="s">
        <v>2421</v>
      </c>
      <c r="D2358" s="100"/>
      <c r="E2358" s="107"/>
      <c r="F2358" s="6"/>
      <c r="G2358" s="6"/>
    </row>
    <row r="2359" spans="1:9" ht="12.75">
      <c r="A2359" s="68" t="s">
        <v>934</v>
      </c>
      <c r="B2359" s="11" t="s">
        <v>4474</v>
      </c>
      <c r="C2359" s="7" t="s">
        <v>4475</v>
      </c>
      <c r="D2359" s="99">
        <f aca="true" t="shared" si="294" ref="D2359:D2369">E2359*35</f>
        <v>86.99999999999994</v>
      </c>
      <c r="E2359" s="108">
        <v>2.485714285714284</v>
      </c>
      <c r="F2359" s="9"/>
      <c r="G2359" s="8">
        <f>IF(F2359&lt;&gt;"",F2359*D2359,"")</f>
      </c>
      <c r="H2359">
        <f t="shared" si="291"/>
        <v>95.69999999999993</v>
      </c>
      <c r="I2359">
        <f t="shared" si="289"/>
        <v>434.9999999999997</v>
      </c>
    </row>
    <row r="2360" spans="1:9" ht="12.75">
      <c r="A2360" s="68" t="s">
        <v>4476</v>
      </c>
      <c r="B2360" s="11" t="s">
        <v>4477</v>
      </c>
      <c r="C2360" s="7" t="s">
        <v>4475</v>
      </c>
      <c r="D2360" s="99">
        <f t="shared" si="294"/>
        <v>19</v>
      </c>
      <c r="E2360" s="108">
        <v>0.5428571428571428</v>
      </c>
      <c r="F2360" s="9"/>
      <c r="G2360" s="8">
        <f aca="true" t="shared" si="295" ref="G2360:G2369">IF(F2360&lt;&gt;"",F2360*D2360,"")</f>
      </c>
      <c r="H2360">
        <f t="shared" si="291"/>
        <v>20.9</v>
      </c>
      <c r="I2360">
        <f t="shared" si="289"/>
        <v>190</v>
      </c>
    </row>
    <row r="2361" spans="1:9" ht="12.75">
      <c r="A2361" s="68" t="s">
        <v>4478</v>
      </c>
      <c r="B2361" s="11" t="s">
        <v>981</v>
      </c>
      <c r="C2361" s="7" t="s">
        <v>2574</v>
      </c>
      <c r="D2361" s="99">
        <f>E2361*35</f>
        <v>19.999999999999982</v>
      </c>
      <c r="E2361" s="108">
        <v>0.571428571428571</v>
      </c>
      <c r="F2361" s="9"/>
      <c r="G2361" s="8">
        <f t="shared" si="295"/>
      </c>
      <c r="H2361">
        <f t="shared" si="291"/>
        <v>21.99999999999998</v>
      </c>
      <c r="I2361">
        <f t="shared" si="289"/>
        <v>199.99999999999983</v>
      </c>
    </row>
    <row r="2362" spans="1:9" ht="12.75">
      <c r="A2362" s="68" t="s">
        <v>2706</v>
      </c>
      <c r="B2362" s="11" t="s">
        <v>2707</v>
      </c>
      <c r="C2362" s="7" t="s">
        <v>2574</v>
      </c>
      <c r="D2362" s="99">
        <f>E2362*35</f>
        <v>24.99999999999999</v>
      </c>
      <c r="E2362" s="108">
        <v>0.714285714285714</v>
      </c>
      <c r="F2362" s="9"/>
      <c r="G2362" s="8">
        <f>IF(F2362&lt;&gt;"",F2362*D2362,"")</f>
      </c>
      <c r="H2362">
        <f>D2362*10/100+D2362</f>
        <v>27.49999999999999</v>
      </c>
      <c r="I2362">
        <f t="shared" si="289"/>
        <v>249.9999999999999</v>
      </c>
    </row>
    <row r="2363" spans="1:9" ht="12.75">
      <c r="A2363" s="68" t="s">
        <v>2355</v>
      </c>
      <c r="B2363" s="11" t="s">
        <v>2356</v>
      </c>
      <c r="C2363" s="7" t="s">
        <v>4475</v>
      </c>
      <c r="D2363" s="99">
        <f t="shared" si="294"/>
        <v>19</v>
      </c>
      <c r="E2363" s="108">
        <v>0.5428571428571428</v>
      </c>
      <c r="F2363" s="9"/>
      <c r="G2363" s="8">
        <f t="shared" si="295"/>
      </c>
      <c r="H2363">
        <f t="shared" si="291"/>
        <v>20.9</v>
      </c>
      <c r="I2363">
        <f t="shared" si="289"/>
        <v>190</v>
      </c>
    </row>
    <row r="2364" spans="1:9" ht="12.75">
      <c r="A2364" s="68" t="s">
        <v>81</v>
      </c>
      <c r="B2364" s="11" t="s">
        <v>4440</v>
      </c>
      <c r="C2364" s="7" t="s">
        <v>4475</v>
      </c>
      <c r="D2364" s="99">
        <f t="shared" si="294"/>
        <v>15</v>
      </c>
      <c r="E2364" s="108">
        <v>0.42857142857142855</v>
      </c>
      <c r="F2364" s="9"/>
      <c r="G2364" s="8">
        <f t="shared" si="295"/>
      </c>
      <c r="H2364">
        <f t="shared" si="291"/>
        <v>16.5</v>
      </c>
      <c r="I2364">
        <f t="shared" si="289"/>
        <v>150</v>
      </c>
    </row>
    <row r="2365" spans="1:9" ht="12.75">
      <c r="A2365" s="68" t="s">
        <v>4441</v>
      </c>
      <c r="B2365" s="11" t="s">
        <v>4442</v>
      </c>
      <c r="C2365" s="7" t="s">
        <v>4475</v>
      </c>
      <c r="D2365" s="99">
        <f t="shared" si="294"/>
        <v>16</v>
      </c>
      <c r="E2365" s="108">
        <v>0.45714285714285713</v>
      </c>
      <c r="F2365" s="9"/>
      <c r="G2365" s="8">
        <f t="shared" si="295"/>
      </c>
      <c r="H2365">
        <f t="shared" si="291"/>
        <v>17.6</v>
      </c>
      <c r="I2365">
        <f t="shared" si="289"/>
        <v>160</v>
      </c>
    </row>
    <row r="2366" spans="1:9" ht="12.75">
      <c r="A2366" s="68" t="s">
        <v>4443</v>
      </c>
      <c r="B2366" s="11" t="s">
        <v>3406</v>
      </c>
      <c r="C2366" s="7" t="s">
        <v>4475</v>
      </c>
      <c r="D2366" s="99">
        <f t="shared" si="294"/>
        <v>12</v>
      </c>
      <c r="E2366" s="108">
        <v>0.34285714285714286</v>
      </c>
      <c r="F2366" s="9"/>
      <c r="G2366" s="8">
        <f t="shared" si="295"/>
      </c>
      <c r="H2366">
        <f t="shared" si="291"/>
        <v>13.2</v>
      </c>
      <c r="I2366">
        <f t="shared" si="289"/>
        <v>120</v>
      </c>
    </row>
    <row r="2367" spans="1:9" ht="12.75">
      <c r="A2367" s="68" t="s">
        <v>4108</v>
      </c>
      <c r="B2367" s="11" t="s">
        <v>3774</v>
      </c>
      <c r="C2367" s="7" t="s">
        <v>4475</v>
      </c>
      <c r="D2367" s="99">
        <f t="shared" si="294"/>
        <v>15</v>
      </c>
      <c r="E2367" s="108">
        <v>0.42857142857142855</v>
      </c>
      <c r="F2367" s="9"/>
      <c r="G2367" s="8">
        <f t="shared" si="295"/>
      </c>
      <c r="H2367">
        <f t="shared" si="291"/>
        <v>16.5</v>
      </c>
      <c r="I2367">
        <f t="shared" si="289"/>
        <v>150</v>
      </c>
    </row>
    <row r="2368" spans="1:9" ht="12.75">
      <c r="A2368" s="68" t="s">
        <v>3775</v>
      </c>
      <c r="B2368" s="11" t="s">
        <v>3776</v>
      </c>
      <c r="C2368" s="7" t="s">
        <v>4475</v>
      </c>
      <c r="D2368" s="99">
        <f t="shared" si="294"/>
        <v>37</v>
      </c>
      <c r="E2368" s="108">
        <v>1.0571428571428572</v>
      </c>
      <c r="F2368" s="9"/>
      <c r="G2368" s="8">
        <f t="shared" si="295"/>
      </c>
      <c r="H2368">
        <f t="shared" si="291"/>
        <v>40.7</v>
      </c>
      <c r="I2368">
        <f t="shared" si="289"/>
        <v>370</v>
      </c>
    </row>
    <row r="2369" spans="1:9" ht="12.75">
      <c r="A2369" s="68" t="s">
        <v>3777</v>
      </c>
      <c r="B2369" s="11" t="s">
        <v>3778</v>
      </c>
      <c r="C2369" s="7" t="s">
        <v>4475</v>
      </c>
      <c r="D2369" s="99">
        <f t="shared" si="294"/>
        <v>37</v>
      </c>
      <c r="E2369" s="108">
        <v>1.0571428571428572</v>
      </c>
      <c r="F2369" s="9"/>
      <c r="G2369" s="8">
        <f t="shared" si="295"/>
      </c>
      <c r="H2369">
        <f t="shared" si="291"/>
        <v>40.7</v>
      </c>
      <c r="I2369">
        <f t="shared" si="289"/>
        <v>370</v>
      </c>
    </row>
    <row r="2370" ht="12.75">
      <c r="A2370" s="68"/>
    </row>
    <row r="2371" spans="1:7" ht="15">
      <c r="A2371" s="68"/>
      <c r="B2371" s="39"/>
      <c r="C2371" s="39"/>
      <c r="D2371" s="40"/>
      <c r="F2371" s="26"/>
      <c r="G2371" s="41"/>
    </row>
    <row r="2372" spans="1:7" ht="15">
      <c r="A2372" s="68"/>
      <c r="B2372" s="42"/>
      <c r="C2372" s="42"/>
      <c r="D2372" s="40"/>
      <c r="F2372" s="43"/>
      <c r="G2372" s="43"/>
    </row>
    <row r="2373" spans="1:7" ht="15">
      <c r="A2373" s="68"/>
      <c r="B2373" s="44"/>
      <c r="C2373" s="42"/>
      <c r="D2373" s="40"/>
      <c r="F2373" s="43"/>
      <c r="G2373" s="43"/>
    </row>
    <row r="2374" ht="12.75">
      <c r="A2374" s="68"/>
    </row>
    <row r="2375" spans="1:10" ht="18.75">
      <c r="A2375" s="68"/>
      <c r="B2375" s="127"/>
      <c r="C2375" s="127"/>
      <c r="D2375" s="127"/>
      <c r="E2375" s="127"/>
      <c r="F2375" s="127"/>
      <c r="G2375" s="127"/>
      <c r="J2375" s="76"/>
    </row>
    <row r="2376" spans="1:10" ht="14.25">
      <c r="A2376" s="68"/>
      <c r="B2376" s="128"/>
      <c r="C2376" s="128"/>
      <c r="D2376" s="128"/>
      <c r="E2376" s="128"/>
      <c r="F2376" s="128"/>
      <c r="G2376" s="128"/>
      <c r="J2376" s="76"/>
    </row>
    <row r="2377" spans="1:10" ht="15.75">
      <c r="A2377" s="68"/>
      <c r="B2377" s="45"/>
      <c r="C2377" s="46"/>
      <c r="D2377" s="48"/>
      <c r="E2377" s="123"/>
      <c r="F2377" s="123"/>
      <c r="G2377" s="123"/>
      <c r="J2377" s="76"/>
    </row>
    <row r="2378" spans="1:10" ht="15.75">
      <c r="A2378" s="68"/>
      <c r="B2378" s="82"/>
      <c r="C2378" s="47"/>
      <c r="D2378" s="48"/>
      <c r="E2378" s="123"/>
      <c r="F2378" s="123"/>
      <c r="G2378" s="123"/>
      <c r="J2378" s="76"/>
    </row>
    <row r="2379" spans="1:10" ht="15.75">
      <c r="A2379" s="68"/>
      <c r="B2379" s="45"/>
      <c r="C2379" s="47"/>
      <c r="D2379" s="48"/>
      <c r="E2379" s="123"/>
      <c r="F2379" s="123"/>
      <c r="G2379" s="123"/>
      <c r="J2379" s="76"/>
    </row>
    <row r="2380" spans="1:10" ht="15.75">
      <c r="A2380" s="68"/>
      <c r="B2380" s="45"/>
      <c r="C2380" s="46"/>
      <c r="D2380" s="48"/>
      <c r="E2380" s="123"/>
      <c r="F2380" s="123"/>
      <c r="G2380" s="123"/>
      <c r="J2380" s="76"/>
    </row>
    <row r="2381" spans="1:10" ht="15">
      <c r="A2381" s="68"/>
      <c r="B2381" s="45"/>
      <c r="C2381" s="49"/>
      <c r="D2381" s="54"/>
      <c r="E2381" s="123"/>
      <c r="F2381" s="123"/>
      <c r="G2381" s="123"/>
      <c r="J2381" s="76"/>
    </row>
    <row r="2382" spans="1:10" ht="14.25">
      <c r="A2382" s="94"/>
      <c r="B2382" s="121"/>
      <c r="C2382" s="122"/>
      <c r="D2382" s="122"/>
      <c r="E2382" s="122"/>
      <c r="F2382" s="122"/>
      <c r="G2382" s="122"/>
      <c r="J2382" s="76"/>
    </row>
    <row r="2383" spans="1:10" ht="15">
      <c r="A2383" s="94"/>
      <c r="B2383" s="50"/>
      <c r="C2383" s="53"/>
      <c r="D2383" s="58"/>
      <c r="E2383" s="123"/>
      <c r="F2383" s="123"/>
      <c r="G2383" s="123"/>
      <c r="J2383" s="76"/>
    </row>
    <row r="2384" spans="1:10" ht="14.25">
      <c r="A2384" s="68"/>
      <c r="B2384" s="121"/>
      <c r="C2384" s="122"/>
      <c r="D2384" s="122"/>
      <c r="E2384" s="122"/>
      <c r="F2384" s="122"/>
      <c r="G2384" s="122"/>
      <c r="J2384" s="76"/>
    </row>
    <row r="2385" spans="1:10" ht="15">
      <c r="A2385" s="68"/>
      <c r="B2385" s="50"/>
      <c r="C2385" s="51"/>
      <c r="D2385" s="58"/>
      <c r="E2385" s="123"/>
      <c r="F2385" s="123"/>
      <c r="G2385" s="123"/>
      <c r="J2385" s="76"/>
    </row>
    <row r="2386" spans="1:10" ht="14.25">
      <c r="A2386" s="68"/>
      <c r="B2386" s="121"/>
      <c r="C2386" s="122"/>
      <c r="D2386" s="122"/>
      <c r="E2386" s="122"/>
      <c r="F2386" s="122"/>
      <c r="G2386" s="122"/>
      <c r="J2386" s="76"/>
    </row>
    <row r="2387" spans="1:10" ht="15">
      <c r="A2387" s="68"/>
      <c r="B2387" s="50"/>
      <c r="C2387" s="52"/>
      <c r="D2387" s="59"/>
      <c r="E2387" s="119"/>
      <c r="F2387" s="129"/>
      <c r="G2387" s="129"/>
      <c r="J2387" s="76"/>
    </row>
    <row r="2388" spans="1:10" ht="14.25">
      <c r="A2388" s="68"/>
      <c r="B2388" s="121"/>
      <c r="C2388" s="122"/>
      <c r="D2388" s="122"/>
      <c r="E2388" s="122"/>
      <c r="F2388" s="122"/>
      <c r="G2388" s="122"/>
      <c r="J2388" s="76"/>
    </row>
    <row r="2389" spans="1:10" ht="15">
      <c r="A2389" s="68"/>
      <c r="B2389" s="45"/>
      <c r="C2389" s="53"/>
      <c r="D2389" s="54"/>
      <c r="E2389" s="120"/>
      <c r="F2389" s="124"/>
      <c r="G2389" s="124"/>
      <c r="J2389" s="76"/>
    </row>
    <row r="2390" spans="1:10" ht="14.25">
      <c r="A2390" s="68"/>
      <c r="B2390" s="121"/>
      <c r="C2390" s="122"/>
      <c r="D2390" s="122"/>
      <c r="E2390" s="122"/>
      <c r="F2390" s="122"/>
      <c r="G2390" s="122"/>
      <c r="J2390" s="76"/>
    </row>
    <row r="2391" spans="1:10" ht="15">
      <c r="A2391" s="68"/>
      <c r="B2391" s="45"/>
      <c r="C2391" s="57"/>
      <c r="D2391" s="54"/>
      <c r="E2391" s="120"/>
      <c r="F2391" s="124"/>
      <c r="G2391" s="124"/>
      <c r="J2391" s="76"/>
    </row>
    <row r="2392" spans="1:7" ht="14.25">
      <c r="A2392" s="68"/>
      <c r="B2392" s="122"/>
      <c r="C2392" s="122"/>
      <c r="D2392" s="122"/>
      <c r="E2392" s="122"/>
      <c r="F2392" s="122"/>
      <c r="G2392" s="122"/>
    </row>
    <row r="2393" spans="1:7" ht="15">
      <c r="A2393" s="68"/>
      <c r="B2393" s="45"/>
      <c r="C2393" s="57"/>
      <c r="D2393" s="54"/>
      <c r="E2393" s="120"/>
      <c r="F2393" s="124"/>
      <c r="G2393" s="124"/>
    </row>
    <row r="2394" spans="1:7" ht="15">
      <c r="A2394" s="68"/>
      <c r="B2394" s="45"/>
      <c r="C2394" s="57"/>
      <c r="D2394" s="54"/>
      <c r="E2394" s="120"/>
      <c r="F2394" s="124"/>
      <c r="G2394" s="124"/>
    </row>
    <row r="2395" spans="1:10" ht="14.25">
      <c r="A2395" s="68"/>
      <c r="B2395" s="122"/>
      <c r="C2395" s="122"/>
      <c r="D2395" s="122"/>
      <c r="E2395" s="122"/>
      <c r="F2395" s="122"/>
      <c r="G2395" s="122"/>
      <c r="J2395" s="76"/>
    </row>
    <row r="2396" spans="1:10" ht="15">
      <c r="A2396" s="68"/>
      <c r="B2396" s="50"/>
      <c r="C2396" s="49"/>
      <c r="D2396" s="54"/>
      <c r="E2396" s="123"/>
      <c r="F2396" s="123"/>
      <c r="G2396" s="123"/>
      <c r="J2396" s="76"/>
    </row>
    <row r="2397" spans="1:10" ht="15">
      <c r="A2397" s="68"/>
      <c r="B2397" s="50"/>
      <c r="C2397" s="53"/>
      <c r="D2397" s="54"/>
      <c r="E2397" s="123"/>
      <c r="F2397" s="123"/>
      <c r="G2397" s="123"/>
      <c r="J2397" s="76"/>
    </row>
    <row r="2398" spans="1:10" ht="14.25">
      <c r="A2398" s="68"/>
      <c r="B2398" s="122"/>
      <c r="C2398" s="122"/>
      <c r="D2398" s="122"/>
      <c r="E2398" s="122"/>
      <c r="F2398" s="122"/>
      <c r="G2398" s="122"/>
      <c r="J2398" s="76"/>
    </row>
    <row r="2399" spans="1:10" ht="15">
      <c r="A2399" s="68"/>
      <c r="B2399" s="50"/>
      <c r="C2399" s="53"/>
      <c r="D2399" s="54"/>
      <c r="E2399" s="123"/>
      <c r="F2399" s="123"/>
      <c r="G2399" s="123"/>
      <c r="J2399" s="76"/>
    </row>
    <row r="2400" spans="1:10" ht="14.25">
      <c r="A2400" s="68"/>
      <c r="B2400" s="122"/>
      <c r="C2400" s="122"/>
      <c r="D2400" s="122"/>
      <c r="E2400" s="122"/>
      <c r="F2400" s="122"/>
      <c r="G2400" s="122"/>
      <c r="J2400" s="76"/>
    </row>
    <row r="2401" spans="1:10" ht="15">
      <c r="A2401" s="68"/>
      <c r="B2401" s="50"/>
      <c r="C2401" s="53"/>
      <c r="D2401" s="54"/>
      <c r="E2401" s="123"/>
      <c r="F2401" s="123"/>
      <c r="G2401" s="123"/>
      <c r="J2401" s="76"/>
    </row>
    <row r="2402" spans="1:10" ht="14.25">
      <c r="A2402" s="68"/>
      <c r="B2402" s="122"/>
      <c r="C2402" s="122"/>
      <c r="D2402" s="122"/>
      <c r="E2402" s="122"/>
      <c r="F2402" s="122"/>
      <c r="G2402" s="122"/>
      <c r="J2402" s="76"/>
    </row>
    <row r="2403" spans="1:10" ht="15">
      <c r="A2403" s="68"/>
      <c r="B2403" s="50"/>
      <c r="C2403" s="53"/>
      <c r="D2403" s="54"/>
      <c r="E2403" s="123"/>
      <c r="F2403" s="123"/>
      <c r="G2403" s="123"/>
      <c r="J2403" s="76"/>
    </row>
    <row r="2404" spans="1:10" ht="14.25">
      <c r="A2404" s="68"/>
      <c r="B2404" s="130"/>
      <c r="C2404" s="130"/>
      <c r="D2404" s="130"/>
      <c r="E2404" s="130"/>
      <c r="F2404" s="130"/>
      <c r="G2404" s="130"/>
      <c r="J2404" s="76"/>
    </row>
    <row r="2405" spans="1:10" ht="15">
      <c r="A2405" s="75"/>
      <c r="B2405" s="50"/>
      <c r="C2405" s="53"/>
      <c r="D2405" s="54"/>
      <c r="E2405" s="123"/>
      <c r="F2405" s="123"/>
      <c r="G2405" s="123"/>
      <c r="J2405" s="76"/>
    </row>
    <row r="2406" spans="1:10" ht="15">
      <c r="A2406" s="75"/>
      <c r="B2406" s="50"/>
      <c r="C2406" s="53"/>
      <c r="D2406" s="54"/>
      <c r="E2406" s="123"/>
      <c r="F2406" s="123"/>
      <c r="G2406" s="123"/>
      <c r="J2406" s="76"/>
    </row>
    <row r="2407" ht="12.75">
      <c r="A2407" s="68"/>
    </row>
    <row r="2408" ht="12.75">
      <c r="A2408" s="68"/>
    </row>
    <row r="2409" ht="12.75">
      <c r="A2409" s="68"/>
    </row>
    <row r="2410" ht="12.75">
      <c r="A2410" s="68"/>
    </row>
    <row r="2411" ht="12.75">
      <c r="A2411" s="68"/>
    </row>
    <row r="2412" ht="12.75">
      <c r="A2412" s="68"/>
    </row>
    <row r="2413" ht="12.75">
      <c r="A2413" s="68"/>
    </row>
    <row r="2414" ht="12.75">
      <c r="A2414" s="68"/>
    </row>
    <row r="2415" ht="12.75">
      <c r="A2415" s="68"/>
    </row>
    <row r="2416" ht="12.75">
      <c r="A2416" s="68"/>
    </row>
    <row r="2417" ht="12.75">
      <c r="A2417" s="68"/>
    </row>
    <row r="2418" ht="12.75">
      <c r="A2418" s="68"/>
    </row>
    <row r="2419" ht="12.75">
      <c r="A2419" s="68"/>
    </row>
    <row r="2420" ht="12.75">
      <c r="A2420" s="68"/>
    </row>
    <row r="2421" ht="12.75">
      <c r="A2421" s="68"/>
    </row>
    <row r="2422" ht="12.75">
      <c r="A2422" s="68"/>
    </row>
    <row r="2423" ht="12.75">
      <c r="A2423" s="68"/>
    </row>
    <row r="2424" ht="12.75">
      <c r="A2424" s="68"/>
    </row>
    <row r="2425" ht="12.75">
      <c r="A2425" s="68"/>
    </row>
    <row r="2426" ht="12.75">
      <c r="A2426" s="68"/>
    </row>
    <row r="2427" ht="12.75">
      <c r="A2427" s="68"/>
    </row>
    <row r="2428" ht="12.75">
      <c r="A2428" s="68"/>
    </row>
    <row r="2429" ht="12.75">
      <c r="A2429" s="68"/>
    </row>
    <row r="2430" ht="12.75">
      <c r="A2430" s="68"/>
    </row>
    <row r="2431" ht="12.75">
      <c r="A2431" s="68"/>
    </row>
    <row r="2432" ht="12.75">
      <c r="A2432" s="68"/>
    </row>
    <row r="2433" ht="12.75">
      <c r="A2433" s="68"/>
    </row>
    <row r="2434" ht="12.75">
      <c r="A2434" s="68"/>
    </row>
    <row r="2435" ht="12.75">
      <c r="A2435" s="68"/>
    </row>
    <row r="2436" ht="12.75">
      <c r="A2436" s="68"/>
    </row>
    <row r="2437" ht="12.75">
      <c r="A2437" s="68"/>
    </row>
    <row r="2438" ht="12.75">
      <c r="A2438" s="68"/>
    </row>
    <row r="2439" ht="12.75">
      <c r="A2439" s="68"/>
    </row>
    <row r="2440" ht="12.75">
      <c r="A2440" s="68"/>
    </row>
    <row r="2441" ht="12.75">
      <c r="A2441" s="68"/>
    </row>
    <row r="2442" ht="12.75">
      <c r="A2442" s="68"/>
    </row>
    <row r="2443" ht="12.75">
      <c r="A2443" s="68"/>
    </row>
    <row r="2444" ht="12.75">
      <c r="A2444" s="68"/>
    </row>
    <row r="2445" ht="12.75">
      <c r="A2445" s="68"/>
    </row>
    <row r="2446" ht="12.75">
      <c r="A2446" s="68"/>
    </row>
    <row r="2447" ht="12.75">
      <c r="A2447" s="68"/>
    </row>
    <row r="2448" ht="12.75">
      <c r="A2448" s="68"/>
    </row>
    <row r="2449" ht="12.75">
      <c r="A2449" s="68"/>
    </row>
    <row r="2450" ht="12.75">
      <c r="A2450" s="68"/>
    </row>
    <row r="2451" ht="12.75">
      <c r="A2451" s="68"/>
    </row>
    <row r="2452" ht="12.75">
      <c r="A2452" s="68"/>
    </row>
    <row r="2453" ht="12.75">
      <c r="A2453" s="68"/>
    </row>
    <row r="2454" ht="12.75">
      <c r="A2454" s="68"/>
    </row>
    <row r="2455" ht="12.75">
      <c r="A2455" s="68"/>
    </row>
    <row r="2456" ht="12.75">
      <c r="A2456" s="68"/>
    </row>
    <row r="2457" ht="12.75">
      <c r="A2457" s="68"/>
    </row>
    <row r="2458" ht="12.75">
      <c r="A2458" s="68"/>
    </row>
    <row r="2459" ht="12.75">
      <c r="A2459" s="68"/>
    </row>
    <row r="2460" ht="12.75">
      <c r="A2460" s="68"/>
    </row>
    <row r="2461" ht="12.75">
      <c r="A2461" s="68"/>
    </row>
    <row r="2462" ht="12.75">
      <c r="A2462" s="68"/>
    </row>
    <row r="2463" ht="12.75">
      <c r="A2463" s="68"/>
    </row>
    <row r="2464" ht="12.75">
      <c r="A2464" s="68"/>
    </row>
    <row r="2465" ht="12.75">
      <c r="A2465" s="68"/>
    </row>
    <row r="2466" ht="12.75">
      <c r="A2466" s="68"/>
    </row>
    <row r="2467" ht="12.75">
      <c r="A2467" s="68"/>
    </row>
    <row r="2468" ht="12.75">
      <c r="A2468" s="68"/>
    </row>
    <row r="2469" ht="12.75">
      <c r="A2469" s="68"/>
    </row>
    <row r="2470" ht="12.75">
      <c r="A2470" s="68"/>
    </row>
    <row r="2471" ht="12.75">
      <c r="A2471" s="68"/>
    </row>
    <row r="2472" ht="12.75">
      <c r="A2472" s="68"/>
    </row>
    <row r="2473" ht="12.75">
      <c r="A2473" s="68"/>
    </row>
    <row r="2474" ht="12.75">
      <c r="A2474" s="68"/>
    </row>
    <row r="2475" ht="12.75">
      <c r="A2475" s="68"/>
    </row>
    <row r="2476" ht="12.75">
      <c r="A2476" s="68"/>
    </row>
    <row r="2477" ht="12.75">
      <c r="A2477" s="68"/>
    </row>
    <row r="2478" ht="12.75">
      <c r="A2478" s="68"/>
    </row>
    <row r="2479" ht="12.75">
      <c r="A2479" s="68"/>
    </row>
    <row r="2480" ht="12.75">
      <c r="A2480" s="68"/>
    </row>
    <row r="2481" ht="12.75">
      <c r="A2481" s="68"/>
    </row>
    <row r="2482" ht="12.75">
      <c r="A2482" s="68"/>
    </row>
    <row r="2483" ht="12.75">
      <c r="A2483" s="68"/>
    </row>
    <row r="2484" ht="12.75">
      <c r="A2484" s="68"/>
    </row>
    <row r="2485" ht="12.75">
      <c r="A2485" s="68"/>
    </row>
    <row r="2486" ht="12.75">
      <c r="A2486" s="68"/>
    </row>
    <row r="2487" ht="12.75">
      <c r="A2487" s="68"/>
    </row>
    <row r="2488" ht="12.75">
      <c r="A2488" s="68"/>
    </row>
    <row r="2489" ht="12.75">
      <c r="A2489" s="68"/>
    </row>
    <row r="2490" ht="12.75">
      <c r="A2490" s="68"/>
    </row>
    <row r="2491" ht="12.75">
      <c r="A2491" s="68"/>
    </row>
    <row r="2492" ht="12.75">
      <c r="A2492" s="68"/>
    </row>
    <row r="2493" ht="12.75">
      <c r="A2493" s="68"/>
    </row>
    <row r="2494" ht="12.75">
      <c r="A2494" s="68"/>
    </row>
    <row r="2495" ht="12.75">
      <c r="A2495" s="68"/>
    </row>
    <row r="2496" ht="12.75">
      <c r="A2496" s="68"/>
    </row>
    <row r="2497" ht="12.75">
      <c r="A2497" s="68"/>
    </row>
    <row r="2498" ht="12.75">
      <c r="A2498" s="68"/>
    </row>
    <row r="2499" ht="12.75">
      <c r="A2499" s="68"/>
    </row>
    <row r="2500" ht="12.75">
      <c r="A2500" s="68"/>
    </row>
    <row r="2501" ht="12.75">
      <c r="A2501" s="68"/>
    </row>
    <row r="2502" ht="12.75">
      <c r="A2502" s="68"/>
    </row>
    <row r="2503" ht="12.75">
      <c r="A2503" s="68"/>
    </row>
    <row r="2504" ht="12.75">
      <c r="A2504" s="68"/>
    </row>
    <row r="2505" ht="12.75">
      <c r="A2505" s="68"/>
    </row>
    <row r="2506" ht="12.75">
      <c r="A2506" s="68"/>
    </row>
    <row r="2507" ht="12.75">
      <c r="A2507" s="68"/>
    </row>
    <row r="2508" ht="12.75">
      <c r="A2508" s="68"/>
    </row>
    <row r="2509" ht="12.75">
      <c r="A2509" s="68"/>
    </row>
    <row r="2510" ht="12.75">
      <c r="A2510" s="68"/>
    </row>
    <row r="2511" ht="12.75">
      <c r="A2511" s="68"/>
    </row>
    <row r="2512" ht="12.75">
      <c r="A2512" s="68"/>
    </row>
    <row r="2513" ht="12.75">
      <c r="A2513" s="68"/>
    </row>
    <row r="2514" ht="12.75">
      <c r="A2514" s="68"/>
    </row>
    <row r="2515" ht="12.75">
      <c r="A2515" s="68"/>
    </row>
    <row r="2516" ht="12.75">
      <c r="A2516" s="68"/>
    </row>
    <row r="2517" ht="12.75">
      <c r="A2517" s="68"/>
    </row>
    <row r="2518" ht="12.75">
      <c r="A2518" s="68"/>
    </row>
    <row r="2519" ht="12.75">
      <c r="A2519" s="68"/>
    </row>
    <row r="2520" ht="12.75">
      <c r="A2520" s="68"/>
    </row>
    <row r="2521" ht="12.75">
      <c r="A2521" s="68"/>
    </row>
    <row r="2522" ht="12.75">
      <c r="A2522" s="68"/>
    </row>
    <row r="2523" ht="12.75">
      <c r="A2523" s="68"/>
    </row>
    <row r="2524" ht="12.75">
      <c r="A2524" s="68"/>
    </row>
    <row r="2525" ht="12.75">
      <c r="A2525" s="68"/>
    </row>
    <row r="2526" ht="12.75">
      <c r="A2526" s="68"/>
    </row>
    <row r="2527" ht="12.75">
      <c r="A2527" s="68"/>
    </row>
    <row r="2528" ht="12.75">
      <c r="A2528" s="68"/>
    </row>
    <row r="2529" ht="12.75">
      <c r="A2529" s="68"/>
    </row>
    <row r="2530" ht="12.75">
      <c r="A2530" s="68"/>
    </row>
    <row r="2531" ht="12.75">
      <c r="A2531" s="68"/>
    </row>
    <row r="2532" ht="12.75">
      <c r="A2532" s="68"/>
    </row>
  </sheetData>
  <sheetProtection selectLockedCells="1" selectUnlockedCells="1"/>
  <mergeCells count="34">
    <mergeCell ref="F2387:G2387"/>
    <mergeCell ref="E2406:G2406"/>
    <mergeCell ref="B2398:G2398"/>
    <mergeCell ref="E2399:G2399"/>
    <mergeCell ref="B2404:G2404"/>
    <mergeCell ref="E2405:G2405"/>
    <mergeCell ref="B2402:G2402"/>
    <mergeCell ref="E2403:G2403"/>
    <mergeCell ref="E2381:G2381"/>
    <mergeCell ref="B2384:G2384"/>
    <mergeCell ref="E2385:G2385"/>
    <mergeCell ref="B2386:G2386"/>
    <mergeCell ref="E2397:G2397"/>
    <mergeCell ref="B2392:G2392"/>
    <mergeCell ref="F2393:G2393"/>
    <mergeCell ref="F2394:G2394"/>
    <mergeCell ref="B2:G2"/>
    <mergeCell ref="B3:G3"/>
    <mergeCell ref="B2375:G2375"/>
    <mergeCell ref="E2380:G2380"/>
    <mergeCell ref="B2376:G2376"/>
    <mergeCell ref="E2377:G2377"/>
    <mergeCell ref="E2378:G2378"/>
    <mergeCell ref="E2379:G2379"/>
    <mergeCell ref="B2382:G2382"/>
    <mergeCell ref="E2383:G2383"/>
    <mergeCell ref="B2400:G2400"/>
    <mergeCell ref="E2401:G2401"/>
    <mergeCell ref="B2388:G2388"/>
    <mergeCell ref="F2389:G2389"/>
    <mergeCell ref="B2390:G2390"/>
    <mergeCell ref="F2391:G2391"/>
    <mergeCell ref="B2395:G2395"/>
    <mergeCell ref="E2396:G2396"/>
  </mergeCells>
  <hyperlinks>
    <hyperlink ref="C815" r:id="rId1" display="с двумя звонками, см. фото"/>
    <hyperlink ref="C818" r:id="rId2" display="со звонком и антенной, см. фото"/>
    <hyperlink ref="C821" r:id="rId3" display="со шлейфом, см. фото"/>
    <hyperlink ref="C969" r:id="rId4" display="(см фото в каталоге на сайте)"/>
    <hyperlink ref="C970" r:id="rId5" display="(см фото в каталоге на сайте)"/>
    <hyperlink ref="C971" r:id="rId6" display="(см фото в каталоге на сайте)"/>
    <hyperlink ref="C972" r:id="rId7" display="(см фото в каталоге на сайте)"/>
    <hyperlink ref="C1165" r:id="rId8" display="на сим-карту, ОРИГИНАЛ см. фото в каталоге"/>
  </hyperlinks>
  <printOptions/>
  <pageMargins left="0.1701388888888889" right="0.19027777777777777" top="0.3402777777777778" bottom="0.3" header="0.5118055555555555" footer="0.5118055555555555"/>
  <pageSetup fitToHeight="26" fitToWidth="1" horizontalDpi="300" verticalDpi="300" orientation="portrait" paperSize="9" scale="69" r:id="rId12"/>
  <drawing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2010-11-10T13:25:12Z</cp:lastPrinted>
  <dcterms:modified xsi:type="dcterms:W3CDTF">2011-01-18T14:24:47Z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